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aluksnesnamilv.sharepoint.com/sites/KOPDIR/Shared Documents/Anna/08_IEPIRKUMI_Cenu aptaujas/2026.gads cenu aptaujas_iepirkumi/"/>
    </mc:Choice>
  </mc:AlternateContent>
  <xr:revisionPtr revIDLastSave="282" documentId="8_{AAEC08A7-6CAC-4D52-AD7D-5830F640EE06}" xr6:coauthVersionLast="47" xr6:coauthVersionMax="47" xr10:uidLastSave="{536913E0-9968-4316-9B26-F03BB6137D08}"/>
  <bookViews>
    <workbookView xWindow="-120" yWindow="-120" windowWidth="29040" windowHeight="15720" xr2:uid="{00000000-000D-0000-FFFF-FFFF00000000}"/>
  </bookViews>
  <sheets>
    <sheet name="Pilsēta" sheetId="1" r:id="rId1"/>
    <sheet name="Lauki" sheetId="3" r:id="rId2"/>
  </sheets>
  <definedNames>
    <definedName name="_xlnm._FilterDatabase" localSheetId="0" hidden="1">Pilsēta!$A$1:$O$92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0" i="3" l="1"/>
  <c r="E20" i="3"/>
  <c r="D20" i="3"/>
  <c r="O91" i="1"/>
  <c r="E92" i="1"/>
  <c r="K106" i="1" l="1"/>
  <c r="O68" i="1" l="1"/>
  <c r="O70" i="1"/>
  <c r="O87" i="1"/>
  <c r="O92" i="1" l="1"/>
  <c r="D37" i="1" l="1"/>
  <c r="D92" i="1" l="1"/>
</calcChain>
</file>

<file path=xl/sharedStrings.xml><?xml version="1.0" encoding="utf-8"?>
<sst xmlns="http://schemas.openxmlformats.org/spreadsheetml/2006/main" count="800" uniqueCount="139">
  <si>
    <t>Nr.p.k.</t>
  </si>
  <si>
    <t>Adrese</t>
  </si>
  <si>
    <t>Objekta veids</t>
  </si>
  <si>
    <t>Dzīvokļu kopplatība</t>
  </si>
  <si>
    <t>Stāvu skaits</t>
  </si>
  <si>
    <t>Signalizācija</t>
  </si>
  <si>
    <t>Ēkas tips</t>
  </si>
  <si>
    <t>Elektroinstalācija</t>
  </si>
  <si>
    <t>Cauruļvadi</t>
  </si>
  <si>
    <t>Dzīvokļu skaits</t>
  </si>
  <si>
    <t>Apkure</t>
  </si>
  <si>
    <t>Annas 1</t>
  </si>
  <si>
    <t>Dzīvojamā ēka</t>
  </si>
  <si>
    <t>Nav</t>
  </si>
  <si>
    <t>Jaukta tipa</t>
  </si>
  <si>
    <t>Apmierinošs</t>
  </si>
  <si>
    <t>nē</t>
  </si>
  <si>
    <t>malka</t>
  </si>
  <si>
    <t>Apes 4-1</t>
  </si>
  <si>
    <t>Mūra</t>
  </si>
  <si>
    <t>jā</t>
  </si>
  <si>
    <t>centr.</t>
  </si>
  <si>
    <t>Apes 4-2</t>
  </si>
  <si>
    <t>Apes 6</t>
  </si>
  <si>
    <t>Brīvības 21</t>
  </si>
  <si>
    <t>Brūža 4</t>
  </si>
  <si>
    <t>Dzīvojamā ēka/komerct.</t>
  </si>
  <si>
    <t>Koka</t>
  </si>
  <si>
    <t>Brūža 4a</t>
  </si>
  <si>
    <t>Cēsu 10</t>
  </si>
  <si>
    <t>Darba 16</t>
  </si>
  <si>
    <t>Dzirnavu 3</t>
  </si>
  <si>
    <t>Helēnas 28</t>
  </si>
  <si>
    <t>Helēnas 40</t>
  </si>
  <si>
    <t>Helēnas 55-1</t>
  </si>
  <si>
    <t>Helēnas 55-2</t>
  </si>
  <si>
    <t>Helēnas 58</t>
  </si>
  <si>
    <t>Jāņkalna 10</t>
  </si>
  <si>
    <t>Jāņkalna 17</t>
  </si>
  <si>
    <t>Jāņkalna 49-2</t>
  </si>
  <si>
    <t>Latgales 16</t>
  </si>
  <si>
    <t>Jāņkalna 45</t>
  </si>
  <si>
    <t>Lielā ezera 12a</t>
  </si>
  <si>
    <t>Lielā ezera 17</t>
  </si>
  <si>
    <t>Malienas 2</t>
  </si>
  <si>
    <t>Merķeļa 17a</t>
  </si>
  <si>
    <t>Meža 4</t>
  </si>
  <si>
    <t>Mežinieku 2</t>
  </si>
  <si>
    <t>Mežinieku 3</t>
  </si>
  <si>
    <t>Mežinieku 6</t>
  </si>
  <si>
    <t>Mežinieku 8</t>
  </si>
  <si>
    <t>O. Vacieša 4</t>
  </si>
  <si>
    <t>O. Vacieša 6</t>
  </si>
  <si>
    <t>Ozolu 1a</t>
  </si>
  <si>
    <t>Ozolu 3</t>
  </si>
  <si>
    <t>Parka 4</t>
  </si>
  <si>
    <t>Parka 4a</t>
  </si>
  <si>
    <t>Pils 34</t>
  </si>
  <si>
    <t>Pils 38</t>
  </si>
  <si>
    <t>Pilsētas bulv. 7</t>
  </si>
  <si>
    <t>Pilsētas bulv. 14</t>
  </si>
  <si>
    <t>Pilsētas bulv. 14b</t>
  </si>
  <si>
    <t>Raiņa bulvāris 4</t>
  </si>
  <si>
    <t>Rūpniecības 2</t>
  </si>
  <si>
    <t>Siguldas 1</t>
  </si>
  <si>
    <t>Siguldas 3a</t>
  </si>
  <si>
    <t>Siguldas 10</t>
  </si>
  <si>
    <t>Skolas 1</t>
  </si>
  <si>
    <t>Skolas 2</t>
  </si>
  <si>
    <t>Tālavas 6</t>
  </si>
  <si>
    <t>Tālavas 9</t>
  </si>
  <si>
    <t>Tirgotāju 5</t>
  </si>
  <si>
    <t>Tirgotāju 6</t>
  </si>
  <si>
    <t>Torņa 1</t>
  </si>
  <si>
    <t>Torņa 7</t>
  </si>
  <si>
    <t>Torņa 9</t>
  </si>
  <si>
    <t>Torņa 15</t>
  </si>
  <si>
    <t>Uzvaras 11</t>
  </si>
  <si>
    <t>Uzvaras 23</t>
  </si>
  <si>
    <t>Vējakalna 4a</t>
  </si>
  <si>
    <t>Vējakalna 13</t>
  </si>
  <si>
    <t>Vējakalna 14</t>
  </si>
  <si>
    <t>Vidus 4</t>
  </si>
  <si>
    <t>Vidus 5</t>
  </si>
  <si>
    <t>Vidus 2</t>
  </si>
  <si>
    <t>jaukta</t>
  </si>
  <si>
    <t>KOPĀ</t>
  </si>
  <si>
    <t>Gads</t>
  </si>
  <si>
    <t>Mājas kopplatība</t>
  </si>
  <si>
    <t>renovēta</t>
  </si>
  <si>
    <t>Renovācija</t>
  </si>
  <si>
    <t>Apdrošinājuma summa</t>
  </si>
  <si>
    <t>Bērzu 7</t>
  </si>
  <si>
    <t>Brīvības 17</t>
  </si>
  <si>
    <t>Dārza 25</t>
  </si>
  <si>
    <t>Ganību 1</t>
  </si>
  <si>
    <t>Helēnas 43</t>
  </si>
  <si>
    <t>Helēnas 62</t>
  </si>
  <si>
    <t>Jāņkalna 49/1</t>
  </si>
  <si>
    <t>Laurencenes 2</t>
  </si>
  <si>
    <t>Lielā ezera iela 1A</t>
  </si>
  <si>
    <t>Margaritas 2</t>
  </si>
  <si>
    <t>Pils 36</t>
  </si>
  <si>
    <t>Tirgotāju 8</t>
  </si>
  <si>
    <t>Torņa 11</t>
  </si>
  <si>
    <t>Torņa 13</t>
  </si>
  <si>
    <t>Vidus 7</t>
  </si>
  <si>
    <t>Jāņkalna 55A</t>
  </si>
  <si>
    <t>Torņa 3</t>
  </si>
  <si>
    <t>Mežinieku 5</t>
  </si>
  <si>
    <t>Merķeļa 19A</t>
  </si>
  <si>
    <t>Kolberģa 10</t>
  </si>
  <si>
    <t>Pils 50</t>
  </si>
  <si>
    <t>Annas skola, Annas pagasts</t>
  </si>
  <si>
    <t>Smiltis, Annas pagasts</t>
  </si>
  <si>
    <t>Dzīvojamā ēka/ biroji</t>
  </si>
  <si>
    <t>Kolberģis 32, Jaunalūksnes pagasts</t>
  </si>
  <si>
    <t>Kristiņi, Jaunalūksnes pagasts</t>
  </si>
  <si>
    <t>Ambulance, Liepnas pagasts</t>
  </si>
  <si>
    <t>Cielaviņas, Liepnas pagasts</t>
  </si>
  <si>
    <t>Inciņi, Liepnas pagasts</t>
  </si>
  <si>
    <t>Brenci 8, Malienas pagasts</t>
  </si>
  <si>
    <t>Brenci 9, Malienas pagasts</t>
  </si>
  <si>
    <t>Māras, Mālupes pagasts</t>
  </si>
  <si>
    <t>Pīlādži, Mālupes pagasts</t>
  </si>
  <si>
    <t>Bērzulejas, Mārkalnas pagasts</t>
  </si>
  <si>
    <t>Ezermalas, Mārkalnes pagasts</t>
  </si>
  <si>
    <t>Liepnas ceļu daļas māja, Liepna</t>
  </si>
  <si>
    <t>Beja 2, Jaualūksnes pag.</t>
  </si>
  <si>
    <t>Teikas, Jaualūksnes pag.</t>
  </si>
  <si>
    <t>Visikums, Jaualūksnes pag.</t>
  </si>
  <si>
    <t>Brīvības 19</t>
  </si>
  <si>
    <t>ja</t>
  </si>
  <si>
    <t>Dārza 27</t>
  </si>
  <si>
    <t>Pils 60</t>
  </si>
  <si>
    <t>Pilsētas bulvāris 5</t>
  </si>
  <si>
    <t>Tirgotāju 16c</t>
  </si>
  <si>
    <t>Jāņkalna 53</t>
  </si>
  <si>
    <t>Skalbji, Veclaicene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</si>
</sst>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8"/>
      <name val="Arial"/>
      <family val="2"/>
      <charset val="186"/>
    </font>
    <font>
      <sz val="8"/>
      <color rgb="FFFF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FFCCFF"/>
      <name val="Arial"/>
      <family val="2"/>
      <charset val="186"/>
    </font>
    <font>
      <sz val="10"/>
      <name val="Arial"/>
      <family val="2"/>
      <charset val="186"/>
    </font>
    <font>
      <sz val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8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2" fontId="2" fillId="0" borderId="1" xfId="0" quotePrefix="1" applyNumberFormat="1" applyFont="1" applyBorder="1" applyAlignment="1">
      <alignment horizontal="center" vertical="center" wrapText="1"/>
    </xf>
    <xf numFmtId="2" fontId="2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2" fontId="2" fillId="3" borderId="0" xfId="0" applyNumberFormat="1" applyFont="1" applyFill="1" applyAlignment="1">
      <alignment horizontal="center" vertical="center" wrapText="1"/>
    </xf>
    <xf numFmtId="4" fontId="2" fillId="0" borderId="0" xfId="0" applyNumberFormat="1" applyFont="1" applyAlignment="1">
      <alignment vertical="center"/>
    </xf>
    <xf numFmtId="2" fontId="3" fillId="0" borderId="0" xfId="0" applyNumberFormat="1" applyFont="1" applyAlignment="1">
      <alignment vertical="center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0" xfId="0" applyNumberFormat="1" applyFont="1" applyAlignment="1">
      <alignment vertical="center"/>
    </xf>
    <xf numFmtId="2" fontId="2" fillId="3" borderId="3" xfId="0" applyNumberFormat="1" applyFont="1" applyFill="1" applyBorder="1" applyAlignment="1">
      <alignment horizontal="left" vertical="center" wrapText="1"/>
    </xf>
    <xf numFmtId="2" fontId="2" fillId="3" borderId="1" xfId="0" applyNumberFormat="1" applyFont="1" applyFill="1" applyBorder="1" applyAlignment="1">
      <alignment horizontal="left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2" fontId="2" fillId="4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4" fillId="3" borderId="1" xfId="0" applyNumberFormat="1" applyFont="1" applyFill="1" applyBorder="1" applyAlignment="1">
      <alignment horizontal="center" vertical="center" wrapText="1"/>
    </xf>
    <xf numFmtId="2" fontId="4" fillId="3" borderId="0" xfId="0" applyNumberFormat="1" applyFont="1" applyFill="1" applyAlignment="1">
      <alignment vertical="center"/>
    </xf>
    <xf numFmtId="2" fontId="2" fillId="3" borderId="0" xfId="0" applyNumberFormat="1" applyFont="1" applyFill="1" applyAlignment="1">
      <alignment vertical="center"/>
    </xf>
    <xf numFmtId="2" fontId="5" fillId="3" borderId="0" xfId="0" applyNumberFormat="1" applyFont="1" applyFill="1" applyAlignment="1">
      <alignment vertical="center"/>
    </xf>
    <xf numFmtId="2" fontId="2" fillId="3" borderId="1" xfId="0" quotePrefix="1" applyNumberFormat="1" applyFont="1" applyFill="1" applyBorder="1" applyAlignment="1">
      <alignment horizontal="center" vertical="center" wrapText="1"/>
    </xf>
    <xf numFmtId="2" fontId="4" fillId="0" borderId="1" xfId="0" quotePrefix="1" applyNumberFormat="1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1" fontId="2" fillId="3" borderId="0" xfId="0" applyNumberFormat="1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" fontId="7" fillId="2" borderId="1" xfId="2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3">
    <cellStyle name="Normal 2" xfId="1" xr:uid="{00000000-0005-0000-0000-000002000000}"/>
    <cellStyle name="Parasts" xfId="0" builtinId="0"/>
    <cellStyle name="Parasts 2" xfId="2" xr:uid="{1275EC99-85DC-4393-98AC-3652ECC17976}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396"/>
  <sheetViews>
    <sheetView tabSelected="1" workbookViewId="0">
      <pane ySplit="1" topLeftCell="A71" activePane="bottomLeft" state="frozen"/>
      <selection pane="bottomLeft" activeCell="T36" sqref="T36"/>
    </sheetView>
  </sheetViews>
  <sheetFormatPr defaultColWidth="9.140625" defaultRowHeight="11.25" x14ac:dyDescent="0.25"/>
  <cols>
    <col min="1" max="1" width="3.42578125" style="11" customWidth="1"/>
    <col min="2" max="2" width="13.85546875" style="3" customWidth="1"/>
    <col min="3" max="3" width="9.5703125" style="3" customWidth="1"/>
    <col min="4" max="4" width="7.7109375" style="3" customWidth="1"/>
    <col min="5" max="5" width="8.5703125" style="20" customWidth="1"/>
    <col min="6" max="6" width="3.7109375" style="8" customWidth="1"/>
    <col min="7" max="7" width="5.5703125" style="13" customWidth="1"/>
    <col min="8" max="8" width="9" style="3" customWidth="1"/>
    <col min="9" max="9" width="9.140625" style="13"/>
    <col min="10" max="10" width="5" style="13" customWidth="1"/>
    <col min="11" max="11" width="8" style="13" customWidth="1"/>
    <col min="12" max="12" width="6.7109375" style="13" customWidth="1"/>
    <col min="13" max="13" width="6.28515625" style="14" customWidth="1"/>
    <col min="14" max="14" width="7.85546875" style="8" customWidth="1"/>
    <col min="15" max="15" width="10" style="21" customWidth="1"/>
    <col min="16" max="242" width="9.140625" style="8"/>
    <col min="243" max="243" width="3.42578125" style="8" customWidth="1"/>
    <col min="244" max="245" width="12.85546875" style="8" customWidth="1"/>
    <col min="246" max="246" width="9.5703125" style="8" customWidth="1"/>
    <col min="247" max="247" width="7.7109375" style="8" customWidth="1"/>
    <col min="248" max="248" width="5" style="8" customWidth="1"/>
    <col min="249" max="249" width="5.5703125" style="8" customWidth="1"/>
    <col min="250" max="250" width="7.28515625" style="8" customWidth="1"/>
    <col min="251" max="251" width="9.140625" style="8"/>
    <col min="252" max="252" width="5" style="8" customWidth="1"/>
    <col min="253" max="254" width="6.7109375" style="8" customWidth="1"/>
    <col min="255" max="255" width="9" style="8" customWidth="1"/>
    <col min="256" max="256" width="9.140625" style="8"/>
    <col min="257" max="257" width="10" style="8" bestFit="1" customWidth="1"/>
    <col min="258" max="498" width="9.140625" style="8"/>
    <col min="499" max="499" width="3.42578125" style="8" customWidth="1"/>
    <col min="500" max="501" width="12.85546875" style="8" customWidth="1"/>
    <col min="502" max="502" width="9.5703125" style="8" customWidth="1"/>
    <col min="503" max="503" width="7.7109375" style="8" customWidth="1"/>
    <col min="504" max="504" width="5" style="8" customWidth="1"/>
    <col min="505" max="505" width="5.5703125" style="8" customWidth="1"/>
    <col min="506" max="506" width="7.28515625" style="8" customWidth="1"/>
    <col min="507" max="507" width="9.140625" style="8"/>
    <col min="508" max="508" width="5" style="8" customWidth="1"/>
    <col min="509" max="510" width="6.7109375" style="8" customWidth="1"/>
    <col min="511" max="511" width="9" style="8" customWidth="1"/>
    <col min="512" max="512" width="9.140625" style="8"/>
    <col min="513" max="513" width="10" style="8" bestFit="1" customWidth="1"/>
    <col min="514" max="754" width="9.140625" style="8"/>
    <col min="755" max="755" width="3.42578125" style="8" customWidth="1"/>
    <col min="756" max="757" width="12.85546875" style="8" customWidth="1"/>
    <col min="758" max="758" width="9.5703125" style="8" customWidth="1"/>
    <col min="759" max="759" width="7.7109375" style="8" customWidth="1"/>
    <col min="760" max="760" width="5" style="8" customWidth="1"/>
    <col min="761" max="761" width="5.5703125" style="8" customWidth="1"/>
    <col min="762" max="762" width="7.28515625" style="8" customWidth="1"/>
    <col min="763" max="763" width="9.140625" style="8"/>
    <col min="764" max="764" width="5" style="8" customWidth="1"/>
    <col min="765" max="766" width="6.7109375" style="8" customWidth="1"/>
    <col min="767" max="767" width="9" style="8" customWidth="1"/>
    <col min="768" max="768" width="9.140625" style="8"/>
    <col min="769" max="769" width="10" style="8" bestFit="1" customWidth="1"/>
    <col min="770" max="1010" width="9.140625" style="8"/>
    <col min="1011" max="1011" width="3.42578125" style="8" customWidth="1"/>
    <col min="1012" max="1013" width="12.85546875" style="8" customWidth="1"/>
    <col min="1014" max="1014" width="9.5703125" style="8" customWidth="1"/>
    <col min="1015" max="1015" width="7.7109375" style="8" customWidth="1"/>
    <col min="1016" max="1016" width="5" style="8" customWidth="1"/>
    <col min="1017" max="1017" width="5.5703125" style="8" customWidth="1"/>
    <col min="1018" max="1018" width="7.28515625" style="8" customWidth="1"/>
    <col min="1019" max="1019" width="9.140625" style="8"/>
    <col min="1020" max="1020" width="5" style="8" customWidth="1"/>
    <col min="1021" max="1022" width="6.7109375" style="8" customWidth="1"/>
    <col min="1023" max="1023" width="9" style="8" customWidth="1"/>
    <col min="1024" max="1024" width="9.140625" style="8"/>
    <col min="1025" max="1025" width="10" style="8" bestFit="1" customWidth="1"/>
    <col min="1026" max="1266" width="9.140625" style="8"/>
    <col min="1267" max="1267" width="3.42578125" style="8" customWidth="1"/>
    <col min="1268" max="1269" width="12.85546875" style="8" customWidth="1"/>
    <col min="1270" max="1270" width="9.5703125" style="8" customWidth="1"/>
    <col min="1271" max="1271" width="7.7109375" style="8" customWidth="1"/>
    <col min="1272" max="1272" width="5" style="8" customWidth="1"/>
    <col min="1273" max="1273" width="5.5703125" style="8" customWidth="1"/>
    <col min="1274" max="1274" width="7.28515625" style="8" customWidth="1"/>
    <col min="1275" max="1275" width="9.140625" style="8"/>
    <col min="1276" max="1276" width="5" style="8" customWidth="1"/>
    <col min="1277" max="1278" width="6.7109375" style="8" customWidth="1"/>
    <col min="1279" max="1279" width="9" style="8" customWidth="1"/>
    <col min="1280" max="1280" width="9.140625" style="8"/>
    <col min="1281" max="1281" width="10" style="8" bestFit="1" customWidth="1"/>
    <col min="1282" max="1522" width="9.140625" style="8"/>
    <col min="1523" max="1523" width="3.42578125" style="8" customWidth="1"/>
    <col min="1524" max="1525" width="12.85546875" style="8" customWidth="1"/>
    <col min="1526" max="1526" width="9.5703125" style="8" customWidth="1"/>
    <col min="1527" max="1527" width="7.7109375" style="8" customWidth="1"/>
    <col min="1528" max="1528" width="5" style="8" customWidth="1"/>
    <col min="1529" max="1529" width="5.5703125" style="8" customWidth="1"/>
    <col min="1530" max="1530" width="7.28515625" style="8" customWidth="1"/>
    <col min="1531" max="1531" width="9.140625" style="8"/>
    <col min="1532" max="1532" width="5" style="8" customWidth="1"/>
    <col min="1533" max="1534" width="6.7109375" style="8" customWidth="1"/>
    <col min="1535" max="1535" width="9" style="8" customWidth="1"/>
    <col min="1536" max="1536" width="9.140625" style="8"/>
    <col min="1537" max="1537" width="10" style="8" bestFit="1" customWidth="1"/>
    <col min="1538" max="1778" width="9.140625" style="8"/>
    <col min="1779" max="1779" width="3.42578125" style="8" customWidth="1"/>
    <col min="1780" max="1781" width="12.85546875" style="8" customWidth="1"/>
    <col min="1782" max="1782" width="9.5703125" style="8" customWidth="1"/>
    <col min="1783" max="1783" width="7.7109375" style="8" customWidth="1"/>
    <col min="1784" max="1784" width="5" style="8" customWidth="1"/>
    <col min="1785" max="1785" width="5.5703125" style="8" customWidth="1"/>
    <col min="1786" max="1786" width="7.28515625" style="8" customWidth="1"/>
    <col min="1787" max="1787" width="9.140625" style="8"/>
    <col min="1788" max="1788" width="5" style="8" customWidth="1"/>
    <col min="1789" max="1790" width="6.7109375" style="8" customWidth="1"/>
    <col min="1791" max="1791" width="9" style="8" customWidth="1"/>
    <col min="1792" max="1792" width="9.140625" style="8"/>
    <col min="1793" max="1793" width="10" style="8" bestFit="1" customWidth="1"/>
    <col min="1794" max="2034" width="9.140625" style="8"/>
    <col min="2035" max="2035" width="3.42578125" style="8" customWidth="1"/>
    <col min="2036" max="2037" width="12.85546875" style="8" customWidth="1"/>
    <col min="2038" max="2038" width="9.5703125" style="8" customWidth="1"/>
    <col min="2039" max="2039" width="7.7109375" style="8" customWidth="1"/>
    <col min="2040" max="2040" width="5" style="8" customWidth="1"/>
    <col min="2041" max="2041" width="5.5703125" style="8" customWidth="1"/>
    <col min="2042" max="2042" width="7.28515625" style="8" customWidth="1"/>
    <col min="2043" max="2043" width="9.140625" style="8"/>
    <col min="2044" max="2044" width="5" style="8" customWidth="1"/>
    <col min="2045" max="2046" width="6.7109375" style="8" customWidth="1"/>
    <col min="2047" max="2047" width="9" style="8" customWidth="1"/>
    <col min="2048" max="2048" width="9.140625" style="8"/>
    <col min="2049" max="2049" width="10" style="8" bestFit="1" customWidth="1"/>
    <col min="2050" max="2290" width="9.140625" style="8"/>
    <col min="2291" max="2291" width="3.42578125" style="8" customWidth="1"/>
    <col min="2292" max="2293" width="12.85546875" style="8" customWidth="1"/>
    <col min="2294" max="2294" width="9.5703125" style="8" customWidth="1"/>
    <col min="2295" max="2295" width="7.7109375" style="8" customWidth="1"/>
    <col min="2296" max="2296" width="5" style="8" customWidth="1"/>
    <col min="2297" max="2297" width="5.5703125" style="8" customWidth="1"/>
    <col min="2298" max="2298" width="7.28515625" style="8" customWidth="1"/>
    <col min="2299" max="2299" width="9.140625" style="8"/>
    <col min="2300" max="2300" width="5" style="8" customWidth="1"/>
    <col min="2301" max="2302" width="6.7109375" style="8" customWidth="1"/>
    <col min="2303" max="2303" width="9" style="8" customWidth="1"/>
    <col min="2304" max="2304" width="9.140625" style="8"/>
    <col min="2305" max="2305" width="10" style="8" bestFit="1" customWidth="1"/>
    <col min="2306" max="2546" width="9.140625" style="8"/>
    <col min="2547" max="2547" width="3.42578125" style="8" customWidth="1"/>
    <col min="2548" max="2549" width="12.85546875" style="8" customWidth="1"/>
    <col min="2550" max="2550" width="9.5703125" style="8" customWidth="1"/>
    <col min="2551" max="2551" width="7.7109375" style="8" customWidth="1"/>
    <col min="2552" max="2552" width="5" style="8" customWidth="1"/>
    <col min="2553" max="2553" width="5.5703125" style="8" customWidth="1"/>
    <col min="2554" max="2554" width="7.28515625" style="8" customWidth="1"/>
    <col min="2555" max="2555" width="9.140625" style="8"/>
    <col min="2556" max="2556" width="5" style="8" customWidth="1"/>
    <col min="2557" max="2558" width="6.7109375" style="8" customWidth="1"/>
    <col min="2559" max="2559" width="9" style="8" customWidth="1"/>
    <col min="2560" max="2560" width="9.140625" style="8"/>
    <col min="2561" max="2561" width="10" style="8" bestFit="1" customWidth="1"/>
    <col min="2562" max="2802" width="9.140625" style="8"/>
    <col min="2803" max="2803" width="3.42578125" style="8" customWidth="1"/>
    <col min="2804" max="2805" width="12.85546875" style="8" customWidth="1"/>
    <col min="2806" max="2806" width="9.5703125" style="8" customWidth="1"/>
    <col min="2807" max="2807" width="7.7109375" style="8" customWidth="1"/>
    <col min="2808" max="2808" width="5" style="8" customWidth="1"/>
    <col min="2809" max="2809" width="5.5703125" style="8" customWidth="1"/>
    <col min="2810" max="2810" width="7.28515625" style="8" customWidth="1"/>
    <col min="2811" max="2811" width="9.140625" style="8"/>
    <col min="2812" max="2812" width="5" style="8" customWidth="1"/>
    <col min="2813" max="2814" width="6.7109375" style="8" customWidth="1"/>
    <col min="2815" max="2815" width="9" style="8" customWidth="1"/>
    <col min="2816" max="2816" width="9.140625" style="8"/>
    <col min="2817" max="2817" width="10" style="8" bestFit="1" customWidth="1"/>
    <col min="2818" max="3058" width="9.140625" style="8"/>
    <col min="3059" max="3059" width="3.42578125" style="8" customWidth="1"/>
    <col min="3060" max="3061" width="12.85546875" style="8" customWidth="1"/>
    <col min="3062" max="3062" width="9.5703125" style="8" customWidth="1"/>
    <col min="3063" max="3063" width="7.7109375" style="8" customWidth="1"/>
    <col min="3064" max="3064" width="5" style="8" customWidth="1"/>
    <col min="3065" max="3065" width="5.5703125" style="8" customWidth="1"/>
    <col min="3066" max="3066" width="7.28515625" style="8" customWidth="1"/>
    <col min="3067" max="3067" width="9.140625" style="8"/>
    <col min="3068" max="3068" width="5" style="8" customWidth="1"/>
    <col min="3069" max="3070" width="6.7109375" style="8" customWidth="1"/>
    <col min="3071" max="3071" width="9" style="8" customWidth="1"/>
    <col min="3072" max="3072" width="9.140625" style="8"/>
    <col min="3073" max="3073" width="10" style="8" bestFit="1" customWidth="1"/>
    <col min="3074" max="3314" width="9.140625" style="8"/>
    <col min="3315" max="3315" width="3.42578125" style="8" customWidth="1"/>
    <col min="3316" max="3317" width="12.85546875" style="8" customWidth="1"/>
    <col min="3318" max="3318" width="9.5703125" style="8" customWidth="1"/>
    <col min="3319" max="3319" width="7.7109375" style="8" customWidth="1"/>
    <col min="3320" max="3320" width="5" style="8" customWidth="1"/>
    <col min="3321" max="3321" width="5.5703125" style="8" customWidth="1"/>
    <col min="3322" max="3322" width="7.28515625" style="8" customWidth="1"/>
    <col min="3323" max="3323" width="9.140625" style="8"/>
    <col min="3324" max="3324" width="5" style="8" customWidth="1"/>
    <col min="3325" max="3326" width="6.7109375" style="8" customWidth="1"/>
    <col min="3327" max="3327" width="9" style="8" customWidth="1"/>
    <col min="3328" max="3328" width="9.140625" style="8"/>
    <col min="3329" max="3329" width="10" style="8" bestFit="1" customWidth="1"/>
    <col min="3330" max="3570" width="9.140625" style="8"/>
    <col min="3571" max="3571" width="3.42578125" style="8" customWidth="1"/>
    <col min="3572" max="3573" width="12.85546875" style="8" customWidth="1"/>
    <col min="3574" max="3574" width="9.5703125" style="8" customWidth="1"/>
    <col min="3575" max="3575" width="7.7109375" style="8" customWidth="1"/>
    <col min="3576" max="3576" width="5" style="8" customWidth="1"/>
    <col min="3577" max="3577" width="5.5703125" style="8" customWidth="1"/>
    <col min="3578" max="3578" width="7.28515625" style="8" customWidth="1"/>
    <col min="3579" max="3579" width="9.140625" style="8"/>
    <col min="3580" max="3580" width="5" style="8" customWidth="1"/>
    <col min="3581" max="3582" width="6.7109375" style="8" customWidth="1"/>
    <col min="3583" max="3583" width="9" style="8" customWidth="1"/>
    <col min="3584" max="3584" width="9.140625" style="8"/>
    <col min="3585" max="3585" width="10" style="8" bestFit="1" customWidth="1"/>
    <col min="3586" max="3826" width="9.140625" style="8"/>
    <col min="3827" max="3827" width="3.42578125" style="8" customWidth="1"/>
    <col min="3828" max="3829" width="12.85546875" style="8" customWidth="1"/>
    <col min="3830" max="3830" width="9.5703125" style="8" customWidth="1"/>
    <col min="3831" max="3831" width="7.7109375" style="8" customWidth="1"/>
    <col min="3832" max="3832" width="5" style="8" customWidth="1"/>
    <col min="3833" max="3833" width="5.5703125" style="8" customWidth="1"/>
    <col min="3834" max="3834" width="7.28515625" style="8" customWidth="1"/>
    <col min="3835" max="3835" width="9.140625" style="8"/>
    <col min="3836" max="3836" width="5" style="8" customWidth="1"/>
    <col min="3837" max="3838" width="6.7109375" style="8" customWidth="1"/>
    <col min="3839" max="3839" width="9" style="8" customWidth="1"/>
    <col min="3840" max="3840" width="9.140625" style="8"/>
    <col min="3841" max="3841" width="10" style="8" bestFit="1" customWidth="1"/>
    <col min="3842" max="4082" width="9.140625" style="8"/>
    <col min="4083" max="4083" width="3.42578125" style="8" customWidth="1"/>
    <col min="4084" max="4085" width="12.85546875" style="8" customWidth="1"/>
    <col min="4086" max="4086" width="9.5703125" style="8" customWidth="1"/>
    <col min="4087" max="4087" width="7.7109375" style="8" customWidth="1"/>
    <col min="4088" max="4088" width="5" style="8" customWidth="1"/>
    <col min="4089" max="4089" width="5.5703125" style="8" customWidth="1"/>
    <col min="4090" max="4090" width="7.28515625" style="8" customWidth="1"/>
    <col min="4091" max="4091" width="9.140625" style="8"/>
    <col min="4092" max="4092" width="5" style="8" customWidth="1"/>
    <col min="4093" max="4094" width="6.7109375" style="8" customWidth="1"/>
    <col min="4095" max="4095" width="9" style="8" customWidth="1"/>
    <col min="4096" max="4096" width="9.140625" style="8"/>
    <col min="4097" max="4097" width="10" style="8" bestFit="1" customWidth="1"/>
    <col min="4098" max="4338" width="9.140625" style="8"/>
    <col min="4339" max="4339" width="3.42578125" style="8" customWidth="1"/>
    <col min="4340" max="4341" width="12.85546875" style="8" customWidth="1"/>
    <col min="4342" max="4342" width="9.5703125" style="8" customWidth="1"/>
    <col min="4343" max="4343" width="7.7109375" style="8" customWidth="1"/>
    <col min="4344" max="4344" width="5" style="8" customWidth="1"/>
    <col min="4345" max="4345" width="5.5703125" style="8" customWidth="1"/>
    <col min="4346" max="4346" width="7.28515625" style="8" customWidth="1"/>
    <col min="4347" max="4347" width="9.140625" style="8"/>
    <col min="4348" max="4348" width="5" style="8" customWidth="1"/>
    <col min="4349" max="4350" width="6.7109375" style="8" customWidth="1"/>
    <col min="4351" max="4351" width="9" style="8" customWidth="1"/>
    <col min="4352" max="4352" width="9.140625" style="8"/>
    <col min="4353" max="4353" width="10" style="8" bestFit="1" customWidth="1"/>
    <col min="4354" max="4594" width="9.140625" style="8"/>
    <col min="4595" max="4595" width="3.42578125" style="8" customWidth="1"/>
    <col min="4596" max="4597" width="12.85546875" style="8" customWidth="1"/>
    <col min="4598" max="4598" width="9.5703125" style="8" customWidth="1"/>
    <col min="4599" max="4599" width="7.7109375" style="8" customWidth="1"/>
    <col min="4600" max="4600" width="5" style="8" customWidth="1"/>
    <col min="4601" max="4601" width="5.5703125" style="8" customWidth="1"/>
    <col min="4602" max="4602" width="7.28515625" style="8" customWidth="1"/>
    <col min="4603" max="4603" width="9.140625" style="8"/>
    <col min="4604" max="4604" width="5" style="8" customWidth="1"/>
    <col min="4605" max="4606" width="6.7109375" style="8" customWidth="1"/>
    <col min="4607" max="4607" width="9" style="8" customWidth="1"/>
    <col min="4608" max="4608" width="9.140625" style="8"/>
    <col min="4609" max="4609" width="10" style="8" bestFit="1" customWidth="1"/>
    <col min="4610" max="4850" width="9.140625" style="8"/>
    <col min="4851" max="4851" width="3.42578125" style="8" customWidth="1"/>
    <col min="4852" max="4853" width="12.85546875" style="8" customWidth="1"/>
    <col min="4854" max="4854" width="9.5703125" style="8" customWidth="1"/>
    <col min="4855" max="4855" width="7.7109375" style="8" customWidth="1"/>
    <col min="4856" max="4856" width="5" style="8" customWidth="1"/>
    <col min="4857" max="4857" width="5.5703125" style="8" customWidth="1"/>
    <col min="4858" max="4858" width="7.28515625" style="8" customWidth="1"/>
    <col min="4859" max="4859" width="9.140625" style="8"/>
    <col min="4860" max="4860" width="5" style="8" customWidth="1"/>
    <col min="4861" max="4862" width="6.7109375" style="8" customWidth="1"/>
    <col min="4863" max="4863" width="9" style="8" customWidth="1"/>
    <col min="4864" max="4864" width="9.140625" style="8"/>
    <col min="4865" max="4865" width="10" style="8" bestFit="1" customWidth="1"/>
    <col min="4866" max="5106" width="9.140625" style="8"/>
    <col min="5107" max="5107" width="3.42578125" style="8" customWidth="1"/>
    <col min="5108" max="5109" width="12.85546875" style="8" customWidth="1"/>
    <col min="5110" max="5110" width="9.5703125" style="8" customWidth="1"/>
    <col min="5111" max="5111" width="7.7109375" style="8" customWidth="1"/>
    <col min="5112" max="5112" width="5" style="8" customWidth="1"/>
    <col min="5113" max="5113" width="5.5703125" style="8" customWidth="1"/>
    <col min="5114" max="5114" width="7.28515625" style="8" customWidth="1"/>
    <col min="5115" max="5115" width="9.140625" style="8"/>
    <col min="5116" max="5116" width="5" style="8" customWidth="1"/>
    <col min="5117" max="5118" width="6.7109375" style="8" customWidth="1"/>
    <col min="5119" max="5119" width="9" style="8" customWidth="1"/>
    <col min="5120" max="5120" width="9.140625" style="8"/>
    <col min="5121" max="5121" width="10" style="8" bestFit="1" customWidth="1"/>
    <col min="5122" max="5362" width="9.140625" style="8"/>
    <col min="5363" max="5363" width="3.42578125" style="8" customWidth="1"/>
    <col min="5364" max="5365" width="12.85546875" style="8" customWidth="1"/>
    <col min="5366" max="5366" width="9.5703125" style="8" customWidth="1"/>
    <col min="5367" max="5367" width="7.7109375" style="8" customWidth="1"/>
    <col min="5368" max="5368" width="5" style="8" customWidth="1"/>
    <col min="5369" max="5369" width="5.5703125" style="8" customWidth="1"/>
    <col min="5370" max="5370" width="7.28515625" style="8" customWidth="1"/>
    <col min="5371" max="5371" width="9.140625" style="8"/>
    <col min="5372" max="5372" width="5" style="8" customWidth="1"/>
    <col min="5373" max="5374" width="6.7109375" style="8" customWidth="1"/>
    <col min="5375" max="5375" width="9" style="8" customWidth="1"/>
    <col min="5376" max="5376" width="9.140625" style="8"/>
    <col min="5377" max="5377" width="10" style="8" bestFit="1" customWidth="1"/>
    <col min="5378" max="5618" width="9.140625" style="8"/>
    <col min="5619" max="5619" width="3.42578125" style="8" customWidth="1"/>
    <col min="5620" max="5621" width="12.85546875" style="8" customWidth="1"/>
    <col min="5622" max="5622" width="9.5703125" style="8" customWidth="1"/>
    <col min="5623" max="5623" width="7.7109375" style="8" customWidth="1"/>
    <col min="5624" max="5624" width="5" style="8" customWidth="1"/>
    <col min="5625" max="5625" width="5.5703125" style="8" customWidth="1"/>
    <col min="5626" max="5626" width="7.28515625" style="8" customWidth="1"/>
    <col min="5627" max="5627" width="9.140625" style="8"/>
    <col min="5628" max="5628" width="5" style="8" customWidth="1"/>
    <col min="5629" max="5630" width="6.7109375" style="8" customWidth="1"/>
    <col min="5631" max="5631" width="9" style="8" customWidth="1"/>
    <col min="5632" max="5632" width="9.140625" style="8"/>
    <col min="5633" max="5633" width="10" style="8" bestFit="1" customWidth="1"/>
    <col min="5634" max="5874" width="9.140625" style="8"/>
    <col min="5875" max="5875" width="3.42578125" style="8" customWidth="1"/>
    <col min="5876" max="5877" width="12.85546875" style="8" customWidth="1"/>
    <col min="5878" max="5878" width="9.5703125" style="8" customWidth="1"/>
    <col min="5879" max="5879" width="7.7109375" style="8" customWidth="1"/>
    <col min="5880" max="5880" width="5" style="8" customWidth="1"/>
    <col min="5881" max="5881" width="5.5703125" style="8" customWidth="1"/>
    <col min="5882" max="5882" width="7.28515625" style="8" customWidth="1"/>
    <col min="5883" max="5883" width="9.140625" style="8"/>
    <col min="5884" max="5884" width="5" style="8" customWidth="1"/>
    <col min="5885" max="5886" width="6.7109375" style="8" customWidth="1"/>
    <col min="5887" max="5887" width="9" style="8" customWidth="1"/>
    <col min="5888" max="5888" width="9.140625" style="8"/>
    <col min="5889" max="5889" width="10" style="8" bestFit="1" customWidth="1"/>
    <col min="5890" max="6130" width="9.140625" style="8"/>
    <col min="6131" max="6131" width="3.42578125" style="8" customWidth="1"/>
    <col min="6132" max="6133" width="12.85546875" style="8" customWidth="1"/>
    <col min="6134" max="6134" width="9.5703125" style="8" customWidth="1"/>
    <col min="6135" max="6135" width="7.7109375" style="8" customWidth="1"/>
    <col min="6136" max="6136" width="5" style="8" customWidth="1"/>
    <col min="6137" max="6137" width="5.5703125" style="8" customWidth="1"/>
    <col min="6138" max="6138" width="7.28515625" style="8" customWidth="1"/>
    <col min="6139" max="6139" width="9.140625" style="8"/>
    <col min="6140" max="6140" width="5" style="8" customWidth="1"/>
    <col min="6141" max="6142" width="6.7109375" style="8" customWidth="1"/>
    <col min="6143" max="6143" width="9" style="8" customWidth="1"/>
    <col min="6144" max="6144" width="9.140625" style="8"/>
    <col min="6145" max="6145" width="10" style="8" bestFit="1" customWidth="1"/>
    <col min="6146" max="6386" width="9.140625" style="8"/>
    <col min="6387" max="6387" width="3.42578125" style="8" customWidth="1"/>
    <col min="6388" max="6389" width="12.85546875" style="8" customWidth="1"/>
    <col min="6390" max="6390" width="9.5703125" style="8" customWidth="1"/>
    <col min="6391" max="6391" width="7.7109375" style="8" customWidth="1"/>
    <col min="6392" max="6392" width="5" style="8" customWidth="1"/>
    <col min="6393" max="6393" width="5.5703125" style="8" customWidth="1"/>
    <col min="6394" max="6394" width="7.28515625" style="8" customWidth="1"/>
    <col min="6395" max="6395" width="9.140625" style="8"/>
    <col min="6396" max="6396" width="5" style="8" customWidth="1"/>
    <col min="6397" max="6398" width="6.7109375" style="8" customWidth="1"/>
    <col min="6399" max="6399" width="9" style="8" customWidth="1"/>
    <col min="6400" max="6400" width="9.140625" style="8"/>
    <col min="6401" max="6401" width="10" style="8" bestFit="1" customWidth="1"/>
    <col min="6402" max="6642" width="9.140625" style="8"/>
    <col min="6643" max="6643" width="3.42578125" style="8" customWidth="1"/>
    <col min="6644" max="6645" width="12.85546875" style="8" customWidth="1"/>
    <col min="6646" max="6646" width="9.5703125" style="8" customWidth="1"/>
    <col min="6647" max="6647" width="7.7109375" style="8" customWidth="1"/>
    <col min="6648" max="6648" width="5" style="8" customWidth="1"/>
    <col min="6649" max="6649" width="5.5703125" style="8" customWidth="1"/>
    <col min="6650" max="6650" width="7.28515625" style="8" customWidth="1"/>
    <col min="6651" max="6651" width="9.140625" style="8"/>
    <col min="6652" max="6652" width="5" style="8" customWidth="1"/>
    <col min="6653" max="6654" width="6.7109375" style="8" customWidth="1"/>
    <col min="6655" max="6655" width="9" style="8" customWidth="1"/>
    <col min="6656" max="6656" width="9.140625" style="8"/>
    <col min="6657" max="6657" width="10" style="8" bestFit="1" customWidth="1"/>
    <col min="6658" max="6898" width="9.140625" style="8"/>
    <col min="6899" max="6899" width="3.42578125" style="8" customWidth="1"/>
    <col min="6900" max="6901" width="12.85546875" style="8" customWidth="1"/>
    <col min="6902" max="6902" width="9.5703125" style="8" customWidth="1"/>
    <col min="6903" max="6903" width="7.7109375" style="8" customWidth="1"/>
    <col min="6904" max="6904" width="5" style="8" customWidth="1"/>
    <col min="6905" max="6905" width="5.5703125" style="8" customWidth="1"/>
    <col min="6906" max="6906" width="7.28515625" style="8" customWidth="1"/>
    <col min="6907" max="6907" width="9.140625" style="8"/>
    <col min="6908" max="6908" width="5" style="8" customWidth="1"/>
    <col min="6909" max="6910" width="6.7109375" style="8" customWidth="1"/>
    <col min="6911" max="6911" width="9" style="8" customWidth="1"/>
    <col min="6912" max="6912" width="9.140625" style="8"/>
    <col min="6913" max="6913" width="10" style="8" bestFit="1" customWidth="1"/>
    <col min="6914" max="7154" width="9.140625" style="8"/>
    <col min="7155" max="7155" width="3.42578125" style="8" customWidth="1"/>
    <col min="7156" max="7157" width="12.85546875" style="8" customWidth="1"/>
    <col min="7158" max="7158" width="9.5703125" style="8" customWidth="1"/>
    <col min="7159" max="7159" width="7.7109375" style="8" customWidth="1"/>
    <col min="7160" max="7160" width="5" style="8" customWidth="1"/>
    <col min="7161" max="7161" width="5.5703125" style="8" customWidth="1"/>
    <col min="7162" max="7162" width="7.28515625" style="8" customWidth="1"/>
    <col min="7163" max="7163" width="9.140625" style="8"/>
    <col min="7164" max="7164" width="5" style="8" customWidth="1"/>
    <col min="7165" max="7166" width="6.7109375" style="8" customWidth="1"/>
    <col min="7167" max="7167" width="9" style="8" customWidth="1"/>
    <col min="7168" max="7168" width="9.140625" style="8"/>
    <col min="7169" max="7169" width="10" style="8" bestFit="1" customWidth="1"/>
    <col min="7170" max="7410" width="9.140625" style="8"/>
    <col min="7411" max="7411" width="3.42578125" style="8" customWidth="1"/>
    <col min="7412" max="7413" width="12.85546875" style="8" customWidth="1"/>
    <col min="7414" max="7414" width="9.5703125" style="8" customWidth="1"/>
    <col min="7415" max="7415" width="7.7109375" style="8" customWidth="1"/>
    <col min="7416" max="7416" width="5" style="8" customWidth="1"/>
    <col min="7417" max="7417" width="5.5703125" style="8" customWidth="1"/>
    <col min="7418" max="7418" width="7.28515625" style="8" customWidth="1"/>
    <col min="7419" max="7419" width="9.140625" style="8"/>
    <col min="7420" max="7420" width="5" style="8" customWidth="1"/>
    <col min="7421" max="7422" width="6.7109375" style="8" customWidth="1"/>
    <col min="7423" max="7423" width="9" style="8" customWidth="1"/>
    <col min="7424" max="7424" width="9.140625" style="8"/>
    <col min="7425" max="7425" width="10" style="8" bestFit="1" customWidth="1"/>
    <col min="7426" max="7666" width="9.140625" style="8"/>
    <col min="7667" max="7667" width="3.42578125" style="8" customWidth="1"/>
    <col min="7668" max="7669" width="12.85546875" style="8" customWidth="1"/>
    <col min="7670" max="7670" width="9.5703125" style="8" customWidth="1"/>
    <col min="7671" max="7671" width="7.7109375" style="8" customWidth="1"/>
    <col min="7672" max="7672" width="5" style="8" customWidth="1"/>
    <col min="7673" max="7673" width="5.5703125" style="8" customWidth="1"/>
    <col min="7674" max="7674" width="7.28515625" style="8" customWidth="1"/>
    <col min="7675" max="7675" width="9.140625" style="8"/>
    <col min="7676" max="7676" width="5" style="8" customWidth="1"/>
    <col min="7677" max="7678" width="6.7109375" style="8" customWidth="1"/>
    <col min="7679" max="7679" width="9" style="8" customWidth="1"/>
    <col min="7680" max="7680" width="9.140625" style="8"/>
    <col min="7681" max="7681" width="10" style="8" bestFit="1" customWidth="1"/>
    <col min="7682" max="7922" width="9.140625" style="8"/>
    <col min="7923" max="7923" width="3.42578125" style="8" customWidth="1"/>
    <col min="7924" max="7925" width="12.85546875" style="8" customWidth="1"/>
    <col min="7926" max="7926" width="9.5703125" style="8" customWidth="1"/>
    <col min="7927" max="7927" width="7.7109375" style="8" customWidth="1"/>
    <col min="7928" max="7928" width="5" style="8" customWidth="1"/>
    <col min="7929" max="7929" width="5.5703125" style="8" customWidth="1"/>
    <col min="7930" max="7930" width="7.28515625" style="8" customWidth="1"/>
    <col min="7931" max="7931" width="9.140625" style="8"/>
    <col min="7932" max="7932" width="5" style="8" customWidth="1"/>
    <col min="7933" max="7934" width="6.7109375" style="8" customWidth="1"/>
    <col min="7935" max="7935" width="9" style="8" customWidth="1"/>
    <col min="7936" max="7936" width="9.140625" style="8"/>
    <col min="7937" max="7937" width="10" style="8" bestFit="1" customWidth="1"/>
    <col min="7938" max="8178" width="9.140625" style="8"/>
    <col min="8179" max="8179" width="3.42578125" style="8" customWidth="1"/>
    <col min="8180" max="8181" width="12.85546875" style="8" customWidth="1"/>
    <col min="8182" max="8182" width="9.5703125" style="8" customWidth="1"/>
    <col min="8183" max="8183" width="7.7109375" style="8" customWidth="1"/>
    <col min="8184" max="8184" width="5" style="8" customWidth="1"/>
    <col min="8185" max="8185" width="5.5703125" style="8" customWidth="1"/>
    <col min="8186" max="8186" width="7.28515625" style="8" customWidth="1"/>
    <col min="8187" max="8187" width="9.140625" style="8"/>
    <col min="8188" max="8188" width="5" style="8" customWidth="1"/>
    <col min="8189" max="8190" width="6.7109375" style="8" customWidth="1"/>
    <col min="8191" max="8191" width="9" style="8" customWidth="1"/>
    <col min="8192" max="8192" width="9.140625" style="8"/>
    <col min="8193" max="8193" width="10" style="8" bestFit="1" customWidth="1"/>
    <col min="8194" max="8434" width="9.140625" style="8"/>
    <col min="8435" max="8435" width="3.42578125" style="8" customWidth="1"/>
    <col min="8436" max="8437" width="12.85546875" style="8" customWidth="1"/>
    <col min="8438" max="8438" width="9.5703125" style="8" customWidth="1"/>
    <col min="8439" max="8439" width="7.7109375" style="8" customWidth="1"/>
    <col min="8440" max="8440" width="5" style="8" customWidth="1"/>
    <col min="8441" max="8441" width="5.5703125" style="8" customWidth="1"/>
    <col min="8442" max="8442" width="7.28515625" style="8" customWidth="1"/>
    <col min="8443" max="8443" width="9.140625" style="8"/>
    <col min="8444" max="8444" width="5" style="8" customWidth="1"/>
    <col min="8445" max="8446" width="6.7109375" style="8" customWidth="1"/>
    <col min="8447" max="8447" width="9" style="8" customWidth="1"/>
    <col min="8448" max="8448" width="9.140625" style="8"/>
    <col min="8449" max="8449" width="10" style="8" bestFit="1" customWidth="1"/>
    <col min="8450" max="8690" width="9.140625" style="8"/>
    <col min="8691" max="8691" width="3.42578125" style="8" customWidth="1"/>
    <col min="8692" max="8693" width="12.85546875" style="8" customWidth="1"/>
    <col min="8694" max="8694" width="9.5703125" style="8" customWidth="1"/>
    <col min="8695" max="8695" width="7.7109375" style="8" customWidth="1"/>
    <col min="8696" max="8696" width="5" style="8" customWidth="1"/>
    <col min="8697" max="8697" width="5.5703125" style="8" customWidth="1"/>
    <col min="8698" max="8698" width="7.28515625" style="8" customWidth="1"/>
    <col min="8699" max="8699" width="9.140625" style="8"/>
    <col min="8700" max="8700" width="5" style="8" customWidth="1"/>
    <col min="8701" max="8702" width="6.7109375" style="8" customWidth="1"/>
    <col min="8703" max="8703" width="9" style="8" customWidth="1"/>
    <col min="8704" max="8704" width="9.140625" style="8"/>
    <col min="8705" max="8705" width="10" style="8" bestFit="1" customWidth="1"/>
    <col min="8706" max="8946" width="9.140625" style="8"/>
    <col min="8947" max="8947" width="3.42578125" style="8" customWidth="1"/>
    <col min="8948" max="8949" width="12.85546875" style="8" customWidth="1"/>
    <col min="8950" max="8950" width="9.5703125" style="8" customWidth="1"/>
    <col min="8951" max="8951" width="7.7109375" style="8" customWidth="1"/>
    <col min="8952" max="8952" width="5" style="8" customWidth="1"/>
    <col min="8953" max="8953" width="5.5703125" style="8" customWidth="1"/>
    <col min="8954" max="8954" width="7.28515625" style="8" customWidth="1"/>
    <col min="8955" max="8955" width="9.140625" style="8"/>
    <col min="8956" max="8956" width="5" style="8" customWidth="1"/>
    <col min="8957" max="8958" width="6.7109375" style="8" customWidth="1"/>
    <col min="8959" max="8959" width="9" style="8" customWidth="1"/>
    <col min="8960" max="8960" width="9.140625" style="8"/>
    <col min="8961" max="8961" width="10" style="8" bestFit="1" customWidth="1"/>
    <col min="8962" max="9202" width="9.140625" style="8"/>
    <col min="9203" max="9203" width="3.42578125" style="8" customWidth="1"/>
    <col min="9204" max="9205" width="12.85546875" style="8" customWidth="1"/>
    <col min="9206" max="9206" width="9.5703125" style="8" customWidth="1"/>
    <col min="9207" max="9207" width="7.7109375" style="8" customWidth="1"/>
    <col min="9208" max="9208" width="5" style="8" customWidth="1"/>
    <col min="9209" max="9209" width="5.5703125" style="8" customWidth="1"/>
    <col min="9210" max="9210" width="7.28515625" style="8" customWidth="1"/>
    <col min="9211" max="9211" width="9.140625" style="8"/>
    <col min="9212" max="9212" width="5" style="8" customWidth="1"/>
    <col min="9213" max="9214" width="6.7109375" style="8" customWidth="1"/>
    <col min="9215" max="9215" width="9" style="8" customWidth="1"/>
    <col min="9216" max="9216" width="9.140625" style="8"/>
    <col min="9217" max="9217" width="10" style="8" bestFit="1" customWidth="1"/>
    <col min="9218" max="9458" width="9.140625" style="8"/>
    <col min="9459" max="9459" width="3.42578125" style="8" customWidth="1"/>
    <col min="9460" max="9461" width="12.85546875" style="8" customWidth="1"/>
    <col min="9462" max="9462" width="9.5703125" style="8" customWidth="1"/>
    <col min="9463" max="9463" width="7.7109375" style="8" customWidth="1"/>
    <col min="9464" max="9464" width="5" style="8" customWidth="1"/>
    <col min="9465" max="9465" width="5.5703125" style="8" customWidth="1"/>
    <col min="9466" max="9466" width="7.28515625" style="8" customWidth="1"/>
    <col min="9467" max="9467" width="9.140625" style="8"/>
    <col min="9468" max="9468" width="5" style="8" customWidth="1"/>
    <col min="9469" max="9470" width="6.7109375" style="8" customWidth="1"/>
    <col min="9471" max="9471" width="9" style="8" customWidth="1"/>
    <col min="9472" max="9472" width="9.140625" style="8"/>
    <col min="9473" max="9473" width="10" style="8" bestFit="1" customWidth="1"/>
    <col min="9474" max="9714" width="9.140625" style="8"/>
    <col min="9715" max="9715" width="3.42578125" style="8" customWidth="1"/>
    <col min="9716" max="9717" width="12.85546875" style="8" customWidth="1"/>
    <col min="9718" max="9718" width="9.5703125" style="8" customWidth="1"/>
    <col min="9719" max="9719" width="7.7109375" style="8" customWidth="1"/>
    <col min="9720" max="9720" width="5" style="8" customWidth="1"/>
    <col min="9721" max="9721" width="5.5703125" style="8" customWidth="1"/>
    <col min="9722" max="9722" width="7.28515625" style="8" customWidth="1"/>
    <col min="9723" max="9723" width="9.140625" style="8"/>
    <col min="9724" max="9724" width="5" style="8" customWidth="1"/>
    <col min="9725" max="9726" width="6.7109375" style="8" customWidth="1"/>
    <col min="9727" max="9727" width="9" style="8" customWidth="1"/>
    <col min="9728" max="9728" width="9.140625" style="8"/>
    <col min="9729" max="9729" width="10" style="8" bestFit="1" customWidth="1"/>
    <col min="9730" max="9970" width="9.140625" style="8"/>
    <col min="9971" max="9971" width="3.42578125" style="8" customWidth="1"/>
    <col min="9972" max="9973" width="12.85546875" style="8" customWidth="1"/>
    <col min="9974" max="9974" width="9.5703125" style="8" customWidth="1"/>
    <col min="9975" max="9975" width="7.7109375" style="8" customWidth="1"/>
    <col min="9976" max="9976" width="5" style="8" customWidth="1"/>
    <col min="9977" max="9977" width="5.5703125" style="8" customWidth="1"/>
    <col min="9978" max="9978" width="7.28515625" style="8" customWidth="1"/>
    <col min="9979" max="9979" width="9.140625" style="8"/>
    <col min="9980" max="9980" width="5" style="8" customWidth="1"/>
    <col min="9981" max="9982" width="6.7109375" style="8" customWidth="1"/>
    <col min="9983" max="9983" width="9" style="8" customWidth="1"/>
    <col min="9984" max="9984" width="9.140625" style="8"/>
    <col min="9985" max="9985" width="10" style="8" bestFit="1" customWidth="1"/>
    <col min="9986" max="10226" width="9.140625" style="8"/>
    <col min="10227" max="10227" width="3.42578125" style="8" customWidth="1"/>
    <col min="10228" max="10229" width="12.85546875" style="8" customWidth="1"/>
    <col min="10230" max="10230" width="9.5703125" style="8" customWidth="1"/>
    <col min="10231" max="10231" width="7.7109375" style="8" customWidth="1"/>
    <col min="10232" max="10232" width="5" style="8" customWidth="1"/>
    <col min="10233" max="10233" width="5.5703125" style="8" customWidth="1"/>
    <col min="10234" max="10234" width="7.28515625" style="8" customWidth="1"/>
    <col min="10235" max="10235" width="9.140625" style="8"/>
    <col min="10236" max="10236" width="5" style="8" customWidth="1"/>
    <col min="10237" max="10238" width="6.7109375" style="8" customWidth="1"/>
    <col min="10239" max="10239" width="9" style="8" customWidth="1"/>
    <col min="10240" max="10240" width="9.140625" style="8"/>
    <col min="10241" max="10241" width="10" style="8" bestFit="1" customWidth="1"/>
    <col min="10242" max="10482" width="9.140625" style="8"/>
    <col min="10483" max="10483" width="3.42578125" style="8" customWidth="1"/>
    <col min="10484" max="10485" width="12.85546875" style="8" customWidth="1"/>
    <col min="10486" max="10486" width="9.5703125" style="8" customWidth="1"/>
    <col min="10487" max="10487" width="7.7109375" style="8" customWidth="1"/>
    <col min="10488" max="10488" width="5" style="8" customWidth="1"/>
    <col min="10489" max="10489" width="5.5703125" style="8" customWidth="1"/>
    <col min="10490" max="10490" width="7.28515625" style="8" customWidth="1"/>
    <col min="10491" max="10491" width="9.140625" style="8"/>
    <col min="10492" max="10492" width="5" style="8" customWidth="1"/>
    <col min="10493" max="10494" width="6.7109375" style="8" customWidth="1"/>
    <col min="10495" max="10495" width="9" style="8" customWidth="1"/>
    <col min="10496" max="10496" width="9.140625" style="8"/>
    <col min="10497" max="10497" width="10" style="8" bestFit="1" customWidth="1"/>
    <col min="10498" max="10738" width="9.140625" style="8"/>
    <col min="10739" max="10739" width="3.42578125" style="8" customWidth="1"/>
    <col min="10740" max="10741" width="12.85546875" style="8" customWidth="1"/>
    <col min="10742" max="10742" width="9.5703125" style="8" customWidth="1"/>
    <col min="10743" max="10743" width="7.7109375" style="8" customWidth="1"/>
    <col min="10744" max="10744" width="5" style="8" customWidth="1"/>
    <col min="10745" max="10745" width="5.5703125" style="8" customWidth="1"/>
    <col min="10746" max="10746" width="7.28515625" style="8" customWidth="1"/>
    <col min="10747" max="10747" width="9.140625" style="8"/>
    <col min="10748" max="10748" width="5" style="8" customWidth="1"/>
    <col min="10749" max="10750" width="6.7109375" style="8" customWidth="1"/>
    <col min="10751" max="10751" width="9" style="8" customWidth="1"/>
    <col min="10752" max="10752" width="9.140625" style="8"/>
    <col min="10753" max="10753" width="10" style="8" bestFit="1" customWidth="1"/>
    <col min="10754" max="10994" width="9.140625" style="8"/>
    <col min="10995" max="10995" width="3.42578125" style="8" customWidth="1"/>
    <col min="10996" max="10997" width="12.85546875" style="8" customWidth="1"/>
    <col min="10998" max="10998" width="9.5703125" style="8" customWidth="1"/>
    <col min="10999" max="10999" width="7.7109375" style="8" customWidth="1"/>
    <col min="11000" max="11000" width="5" style="8" customWidth="1"/>
    <col min="11001" max="11001" width="5.5703125" style="8" customWidth="1"/>
    <col min="11002" max="11002" width="7.28515625" style="8" customWidth="1"/>
    <col min="11003" max="11003" width="9.140625" style="8"/>
    <col min="11004" max="11004" width="5" style="8" customWidth="1"/>
    <col min="11005" max="11006" width="6.7109375" style="8" customWidth="1"/>
    <col min="11007" max="11007" width="9" style="8" customWidth="1"/>
    <col min="11008" max="11008" width="9.140625" style="8"/>
    <col min="11009" max="11009" width="10" style="8" bestFit="1" customWidth="1"/>
    <col min="11010" max="11250" width="9.140625" style="8"/>
    <col min="11251" max="11251" width="3.42578125" style="8" customWidth="1"/>
    <col min="11252" max="11253" width="12.85546875" style="8" customWidth="1"/>
    <col min="11254" max="11254" width="9.5703125" style="8" customWidth="1"/>
    <col min="11255" max="11255" width="7.7109375" style="8" customWidth="1"/>
    <col min="11256" max="11256" width="5" style="8" customWidth="1"/>
    <col min="11257" max="11257" width="5.5703125" style="8" customWidth="1"/>
    <col min="11258" max="11258" width="7.28515625" style="8" customWidth="1"/>
    <col min="11259" max="11259" width="9.140625" style="8"/>
    <col min="11260" max="11260" width="5" style="8" customWidth="1"/>
    <col min="11261" max="11262" width="6.7109375" style="8" customWidth="1"/>
    <col min="11263" max="11263" width="9" style="8" customWidth="1"/>
    <col min="11264" max="11264" width="9.140625" style="8"/>
    <col min="11265" max="11265" width="10" style="8" bestFit="1" customWidth="1"/>
    <col min="11266" max="11506" width="9.140625" style="8"/>
    <col min="11507" max="11507" width="3.42578125" style="8" customWidth="1"/>
    <col min="11508" max="11509" width="12.85546875" style="8" customWidth="1"/>
    <col min="11510" max="11510" width="9.5703125" style="8" customWidth="1"/>
    <col min="11511" max="11511" width="7.7109375" style="8" customWidth="1"/>
    <col min="11512" max="11512" width="5" style="8" customWidth="1"/>
    <col min="11513" max="11513" width="5.5703125" style="8" customWidth="1"/>
    <col min="11514" max="11514" width="7.28515625" style="8" customWidth="1"/>
    <col min="11515" max="11515" width="9.140625" style="8"/>
    <col min="11516" max="11516" width="5" style="8" customWidth="1"/>
    <col min="11517" max="11518" width="6.7109375" style="8" customWidth="1"/>
    <col min="11519" max="11519" width="9" style="8" customWidth="1"/>
    <col min="11520" max="11520" width="9.140625" style="8"/>
    <col min="11521" max="11521" width="10" style="8" bestFit="1" customWidth="1"/>
    <col min="11522" max="11762" width="9.140625" style="8"/>
    <col min="11763" max="11763" width="3.42578125" style="8" customWidth="1"/>
    <col min="11764" max="11765" width="12.85546875" style="8" customWidth="1"/>
    <col min="11766" max="11766" width="9.5703125" style="8" customWidth="1"/>
    <col min="11767" max="11767" width="7.7109375" style="8" customWidth="1"/>
    <col min="11768" max="11768" width="5" style="8" customWidth="1"/>
    <col min="11769" max="11769" width="5.5703125" style="8" customWidth="1"/>
    <col min="11770" max="11770" width="7.28515625" style="8" customWidth="1"/>
    <col min="11771" max="11771" width="9.140625" style="8"/>
    <col min="11772" max="11772" width="5" style="8" customWidth="1"/>
    <col min="11773" max="11774" width="6.7109375" style="8" customWidth="1"/>
    <col min="11775" max="11775" width="9" style="8" customWidth="1"/>
    <col min="11776" max="11776" width="9.140625" style="8"/>
    <col min="11777" max="11777" width="10" style="8" bestFit="1" customWidth="1"/>
    <col min="11778" max="12018" width="9.140625" style="8"/>
    <col min="12019" max="12019" width="3.42578125" style="8" customWidth="1"/>
    <col min="12020" max="12021" width="12.85546875" style="8" customWidth="1"/>
    <col min="12022" max="12022" width="9.5703125" style="8" customWidth="1"/>
    <col min="12023" max="12023" width="7.7109375" style="8" customWidth="1"/>
    <col min="12024" max="12024" width="5" style="8" customWidth="1"/>
    <col min="12025" max="12025" width="5.5703125" style="8" customWidth="1"/>
    <col min="12026" max="12026" width="7.28515625" style="8" customWidth="1"/>
    <col min="12027" max="12027" width="9.140625" style="8"/>
    <col min="12028" max="12028" width="5" style="8" customWidth="1"/>
    <col min="12029" max="12030" width="6.7109375" style="8" customWidth="1"/>
    <col min="12031" max="12031" width="9" style="8" customWidth="1"/>
    <col min="12032" max="12032" width="9.140625" style="8"/>
    <col min="12033" max="12033" width="10" style="8" bestFit="1" customWidth="1"/>
    <col min="12034" max="12274" width="9.140625" style="8"/>
    <col min="12275" max="12275" width="3.42578125" style="8" customWidth="1"/>
    <col min="12276" max="12277" width="12.85546875" style="8" customWidth="1"/>
    <col min="12278" max="12278" width="9.5703125" style="8" customWidth="1"/>
    <col min="12279" max="12279" width="7.7109375" style="8" customWidth="1"/>
    <col min="12280" max="12280" width="5" style="8" customWidth="1"/>
    <col min="12281" max="12281" width="5.5703125" style="8" customWidth="1"/>
    <col min="12282" max="12282" width="7.28515625" style="8" customWidth="1"/>
    <col min="12283" max="12283" width="9.140625" style="8"/>
    <col min="12284" max="12284" width="5" style="8" customWidth="1"/>
    <col min="12285" max="12286" width="6.7109375" style="8" customWidth="1"/>
    <col min="12287" max="12287" width="9" style="8" customWidth="1"/>
    <col min="12288" max="12288" width="9.140625" style="8"/>
    <col min="12289" max="12289" width="10" style="8" bestFit="1" customWidth="1"/>
    <col min="12290" max="12530" width="9.140625" style="8"/>
    <col min="12531" max="12531" width="3.42578125" style="8" customWidth="1"/>
    <col min="12532" max="12533" width="12.85546875" style="8" customWidth="1"/>
    <col min="12534" max="12534" width="9.5703125" style="8" customWidth="1"/>
    <col min="12535" max="12535" width="7.7109375" style="8" customWidth="1"/>
    <col min="12536" max="12536" width="5" style="8" customWidth="1"/>
    <col min="12537" max="12537" width="5.5703125" style="8" customWidth="1"/>
    <col min="12538" max="12538" width="7.28515625" style="8" customWidth="1"/>
    <col min="12539" max="12539" width="9.140625" style="8"/>
    <col min="12540" max="12540" width="5" style="8" customWidth="1"/>
    <col min="12541" max="12542" width="6.7109375" style="8" customWidth="1"/>
    <col min="12543" max="12543" width="9" style="8" customWidth="1"/>
    <col min="12544" max="12544" width="9.140625" style="8"/>
    <col min="12545" max="12545" width="10" style="8" bestFit="1" customWidth="1"/>
    <col min="12546" max="12786" width="9.140625" style="8"/>
    <col min="12787" max="12787" width="3.42578125" style="8" customWidth="1"/>
    <col min="12788" max="12789" width="12.85546875" style="8" customWidth="1"/>
    <col min="12790" max="12790" width="9.5703125" style="8" customWidth="1"/>
    <col min="12791" max="12791" width="7.7109375" style="8" customWidth="1"/>
    <col min="12792" max="12792" width="5" style="8" customWidth="1"/>
    <col min="12793" max="12793" width="5.5703125" style="8" customWidth="1"/>
    <col min="12794" max="12794" width="7.28515625" style="8" customWidth="1"/>
    <col min="12795" max="12795" width="9.140625" style="8"/>
    <col min="12796" max="12796" width="5" style="8" customWidth="1"/>
    <col min="12797" max="12798" width="6.7109375" style="8" customWidth="1"/>
    <col min="12799" max="12799" width="9" style="8" customWidth="1"/>
    <col min="12800" max="12800" width="9.140625" style="8"/>
    <col min="12801" max="12801" width="10" style="8" bestFit="1" customWidth="1"/>
    <col min="12802" max="13042" width="9.140625" style="8"/>
    <col min="13043" max="13043" width="3.42578125" style="8" customWidth="1"/>
    <col min="13044" max="13045" width="12.85546875" style="8" customWidth="1"/>
    <col min="13046" max="13046" width="9.5703125" style="8" customWidth="1"/>
    <col min="13047" max="13047" width="7.7109375" style="8" customWidth="1"/>
    <col min="13048" max="13048" width="5" style="8" customWidth="1"/>
    <col min="13049" max="13049" width="5.5703125" style="8" customWidth="1"/>
    <col min="13050" max="13050" width="7.28515625" style="8" customWidth="1"/>
    <col min="13051" max="13051" width="9.140625" style="8"/>
    <col min="13052" max="13052" width="5" style="8" customWidth="1"/>
    <col min="13053" max="13054" width="6.7109375" style="8" customWidth="1"/>
    <col min="13055" max="13055" width="9" style="8" customWidth="1"/>
    <col min="13056" max="13056" width="9.140625" style="8"/>
    <col min="13057" max="13057" width="10" style="8" bestFit="1" customWidth="1"/>
    <col min="13058" max="13298" width="9.140625" style="8"/>
    <col min="13299" max="13299" width="3.42578125" style="8" customWidth="1"/>
    <col min="13300" max="13301" width="12.85546875" style="8" customWidth="1"/>
    <col min="13302" max="13302" width="9.5703125" style="8" customWidth="1"/>
    <col min="13303" max="13303" width="7.7109375" style="8" customWidth="1"/>
    <col min="13304" max="13304" width="5" style="8" customWidth="1"/>
    <col min="13305" max="13305" width="5.5703125" style="8" customWidth="1"/>
    <col min="13306" max="13306" width="7.28515625" style="8" customWidth="1"/>
    <col min="13307" max="13307" width="9.140625" style="8"/>
    <col min="13308" max="13308" width="5" style="8" customWidth="1"/>
    <col min="13309" max="13310" width="6.7109375" style="8" customWidth="1"/>
    <col min="13311" max="13311" width="9" style="8" customWidth="1"/>
    <col min="13312" max="13312" width="9.140625" style="8"/>
    <col min="13313" max="13313" width="10" style="8" bestFit="1" customWidth="1"/>
    <col min="13314" max="13554" width="9.140625" style="8"/>
    <col min="13555" max="13555" width="3.42578125" style="8" customWidth="1"/>
    <col min="13556" max="13557" width="12.85546875" style="8" customWidth="1"/>
    <col min="13558" max="13558" width="9.5703125" style="8" customWidth="1"/>
    <col min="13559" max="13559" width="7.7109375" style="8" customWidth="1"/>
    <col min="13560" max="13560" width="5" style="8" customWidth="1"/>
    <col min="13561" max="13561" width="5.5703125" style="8" customWidth="1"/>
    <col min="13562" max="13562" width="7.28515625" style="8" customWidth="1"/>
    <col min="13563" max="13563" width="9.140625" style="8"/>
    <col min="13564" max="13564" width="5" style="8" customWidth="1"/>
    <col min="13565" max="13566" width="6.7109375" style="8" customWidth="1"/>
    <col min="13567" max="13567" width="9" style="8" customWidth="1"/>
    <col min="13568" max="13568" width="9.140625" style="8"/>
    <col min="13569" max="13569" width="10" style="8" bestFit="1" customWidth="1"/>
    <col min="13570" max="13810" width="9.140625" style="8"/>
    <col min="13811" max="13811" width="3.42578125" style="8" customWidth="1"/>
    <col min="13812" max="13813" width="12.85546875" style="8" customWidth="1"/>
    <col min="13814" max="13814" width="9.5703125" style="8" customWidth="1"/>
    <col min="13815" max="13815" width="7.7109375" style="8" customWidth="1"/>
    <col min="13816" max="13816" width="5" style="8" customWidth="1"/>
    <col min="13817" max="13817" width="5.5703125" style="8" customWidth="1"/>
    <col min="13818" max="13818" width="7.28515625" style="8" customWidth="1"/>
    <col min="13819" max="13819" width="9.140625" style="8"/>
    <col min="13820" max="13820" width="5" style="8" customWidth="1"/>
    <col min="13821" max="13822" width="6.7109375" style="8" customWidth="1"/>
    <col min="13823" max="13823" width="9" style="8" customWidth="1"/>
    <col min="13824" max="13824" width="9.140625" style="8"/>
    <col min="13825" max="13825" width="10" style="8" bestFit="1" customWidth="1"/>
    <col min="13826" max="14066" width="9.140625" style="8"/>
    <col min="14067" max="14067" width="3.42578125" style="8" customWidth="1"/>
    <col min="14068" max="14069" width="12.85546875" style="8" customWidth="1"/>
    <col min="14070" max="14070" width="9.5703125" style="8" customWidth="1"/>
    <col min="14071" max="14071" width="7.7109375" style="8" customWidth="1"/>
    <col min="14072" max="14072" width="5" style="8" customWidth="1"/>
    <col min="14073" max="14073" width="5.5703125" style="8" customWidth="1"/>
    <col min="14074" max="14074" width="7.28515625" style="8" customWidth="1"/>
    <col min="14075" max="14075" width="9.140625" style="8"/>
    <col min="14076" max="14076" width="5" style="8" customWidth="1"/>
    <col min="14077" max="14078" width="6.7109375" style="8" customWidth="1"/>
    <col min="14079" max="14079" width="9" style="8" customWidth="1"/>
    <col min="14080" max="14080" width="9.140625" style="8"/>
    <col min="14081" max="14081" width="10" style="8" bestFit="1" customWidth="1"/>
    <col min="14082" max="14322" width="9.140625" style="8"/>
    <col min="14323" max="14323" width="3.42578125" style="8" customWidth="1"/>
    <col min="14324" max="14325" width="12.85546875" style="8" customWidth="1"/>
    <col min="14326" max="14326" width="9.5703125" style="8" customWidth="1"/>
    <col min="14327" max="14327" width="7.7109375" style="8" customWidth="1"/>
    <col min="14328" max="14328" width="5" style="8" customWidth="1"/>
    <col min="14329" max="14329" width="5.5703125" style="8" customWidth="1"/>
    <col min="14330" max="14330" width="7.28515625" style="8" customWidth="1"/>
    <col min="14331" max="14331" width="9.140625" style="8"/>
    <col min="14332" max="14332" width="5" style="8" customWidth="1"/>
    <col min="14333" max="14334" width="6.7109375" style="8" customWidth="1"/>
    <col min="14335" max="14335" width="9" style="8" customWidth="1"/>
    <col min="14336" max="14336" width="9.140625" style="8"/>
    <col min="14337" max="14337" width="10" style="8" bestFit="1" customWidth="1"/>
    <col min="14338" max="14578" width="9.140625" style="8"/>
    <col min="14579" max="14579" width="3.42578125" style="8" customWidth="1"/>
    <col min="14580" max="14581" width="12.85546875" style="8" customWidth="1"/>
    <col min="14582" max="14582" width="9.5703125" style="8" customWidth="1"/>
    <col min="14583" max="14583" width="7.7109375" style="8" customWidth="1"/>
    <col min="14584" max="14584" width="5" style="8" customWidth="1"/>
    <col min="14585" max="14585" width="5.5703125" style="8" customWidth="1"/>
    <col min="14586" max="14586" width="7.28515625" style="8" customWidth="1"/>
    <col min="14587" max="14587" width="9.140625" style="8"/>
    <col min="14588" max="14588" width="5" style="8" customWidth="1"/>
    <col min="14589" max="14590" width="6.7109375" style="8" customWidth="1"/>
    <col min="14591" max="14591" width="9" style="8" customWidth="1"/>
    <col min="14592" max="14592" width="9.140625" style="8"/>
    <col min="14593" max="14593" width="10" style="8" bestFit="1" customWidth="1"/>
    <col min="14594" max="14834" width="9.140625" style="8"/>
    <col min="14835" max="14835" width="3.42578125" style="8" customWidth="1"/>
    <col min="14836" max="14837" width="12.85546875" style="8" customWidth="1"/>
    <col min="14838" max="14838" width="9.5703125" style="8" customWidth="1"/>
    <col min="14839" max="14839" width="7.7109375" style="8" customWidth="1"/>
    <col min="14840" max="14840" width="5" style="8" customWidth="1"/>
    <col min="14841" max="14841" width="5.5703125" style="8" customWidth="1"/>
    <col min="14842" max="14842" width="7.28515625" style="8" customWidth="1"/>
    <col min="14843" max="14843" width="9.140625" style="8"/>
    <col min="14844" max="14844" width="5" style="8" customWidth="1"/>
    <col min="14845" max="14846" width="6.7109375" style="8" customWidth="1"/>
    <col min="14847" max="14847" width="9" style="8" customWidth="1"/>
    <col min="14848" max="14848" width="9.140625" style="8"/>
    <col min="14849" max="14849" width="10" style="8" bestFit="1" customWidth="1"/>
    <col min="14850" max="15090" width="9.140625" style="8"/>
    <col min="15091" max="15091" width="3.42578125" style="8" customWidth="1"/>
    <col min="15092" max="15093" width="12.85546875" style="8" customWidth="1"/>
    <col min="15094" max="15094" width="9.5703125" style="8" customWidth="1"/>
    <col min="15095" max="15095" width="7.7109375" style="8" customWidth="1"/>
    <col min="15096" max="15096" width="5" style="8" customWidth="1"/>
    <col min="15097" max="15097" width="5.5703125" style="8" customWidth="1"/>
    <col min="15098" max="15098" width="7.28515625" style="8" customWidth="1"/>
    <col min="15099" max="15099" width="9.140625" style="8"/>
    <col min="15100" max="15100" width="5" style="8" customWidth="1"/>
    <col min="15101" max="15102" width="6.7109375" style="8" customWidth="1"/>
    <col min="15103" max="15103" width="9" style="8" customWidth="1"/>
    <col min="15104" max="15104" width="9.140625" style="8"/>
    <col min="15105" max="15105" width="10" style="8" bestFit="1" customWidth="1"/>
    <col min="15106" max="15346" width="9.140625" style="8"/>
    <col min="15347" max="15347" width="3.42578125" style="8" customWidth="1"/>
    <col min="15348" max="15349" width="12.85546875" style="8" customWidth="1"/>
    <col min="15350" max="15350" width="9.5703125" style="8" customWidth="1"/>
    <col min="15351" max="15351" width="7.7109375" style="8" customWidth="1"/>
    <col min="15352" max="15352" width="5" style="8" customWidth="1"/>
    <col min="15353" max="15353" width="5.5703125" style="8" customWidth="1"/>
    <col min="15354" max="15354" width="7.28515625" style="8" customWidth="1"/>
    <col min="15355" max="15355" width="9.140625" style="8"/>
    <col min="15356" max="15356" width="5" style="8" customWidth="1"/>
    <col min="15357" max="15358" width="6.7109375" style="8" customWidth="1"/>
    <col min="15359" max="15359" width="9" style="8" customWidth="1"/>
    <col min="15360" max="15360" width="9.140625" style="8"/>
    <col min="15361" max="15361" width="10" style="8" bestFit="1" customWidth="1"/>
    <col min="15362" max="15602" width="9.140625" style="8"/>
    <col min="15603" max="15603" width="3.42578125" style="8" customWidth="1"/>
    <col min="15604" max="15605" width="12.85546875" style="8" customWidth="1"/>
    <col min="15606" max="15606" width="9.5703125" style="8" customWidth="1"/>
    <col min="15607" max="15607" width="7.7109375" style="8" customWidth="1"/>
    <col min="15608" max="15608" width="5" style="8" customWidth="1"/>
    <col min="15609" max="15609" width="5.5703125" style="8" customWidth="1"/>
    <col min="15610" max="15610" width="7.28515625" style="8" customWidth="1"/>
    <col min="15611" max="15611" width="9.140625" style="8"/>
    <col min="15612" max="15612" width="5" style="8" customWidth="1"/>
    <col min="15613" max="15614" width="6.7109375" style="8" customWidth="1"/>
    <col min="15615" max="15615" width="9" style="8" customWidth="1"/>
    <col min="15616" max="15616" width="9.140625" style="8"/>
    <col min="15617" max="15617" width="10" style="8" bestFit="1" customWidth="1"/>
    <col min="15618" max="15858" width="9.140625" style="8"/>
    <col min="15859" max="15859" width="3.42578125" style="8" customWidth="1"/>
    <col min="15860" max="15861" width="12.85546875" style="8" customWidth="1"/>
    <col min="15862" max="15862" width="9.5703125" style="8" customWidth="1"/>
    <col min="15863" max="15863" width="7.7109375" style="8" customWidth="1"/>
    <col min="15864" max="15864" width="5" style="8" customWidth="1"/>
    <col min="15865" max="15865" width="5.5703125" style="8" customWidth="1"/>
    <col min="15866" max="15866" width="7.28515625" style="8" customWidth="1"/>
    <col min="15867" max="15867" width="9.140625" style="8"/>
    <col min="15868" max="15868" width="5" style="8" customWidth="1"/>
    <col min="15869" max="15870" width="6.7109375" style="8" customWidth="1"/>
    <col min="15871" max="15871" width="9" style="8" customWidth="1"/>
    <col min="15872" max="15872" width="9.140625" style="8"/>
    <col min="15873" max="15873" width="10" style="8" bestFit="1" customWidth="1"/>
    <col min="15874" max="16114" width="9.140625" style="8"/>
    <col min="16115" max="16115" width="3.42578125" style="8" customWidth="1"/>
    <col min="16116" max="16117" width="12.85546875" style="8" customWidth="1"/>
    <col min="16118" max="16118" width="9.5703125" style="8" customWidth="1"/>
    <col min="16119" max="16119" width="7.7109375" style="8" customWidth="1"/>
    <col min="16120" max="16120" width="5" style="8" customWidth="1"/>
    <col min="16121" max="16121" width="5.5703125" style="8" customWidth="1"/>
    <col min="16122" max="16122" width="7.28515625" style="8" customWidth="1"/>
    <col min="16123" max="16123" width="9.140625" style="8"/>
    <col min="16124" max="16124" width="5" style="8" customWidth="1"/>
    <col min="16125" max="16126" width="6.7109375" style="8" customWidth="1"/>
    <col min="16127" max="16127" width="9" style="8" customWidth="1"/>
    <col min="16128" max="16128" width="9.140625" style="8"/>
    <col min="16129" max="16129" width="10" style="8" bestFit="1" customWidth="1"/>
    <col min="16130" max="16384" width="9.140625" style="8"/>
  </cols>
  <sheetData>
    <row r="1" spans="1:15" s="3" customFormat="1" ht="22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16" t="s">
        <v>88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5" t="s">
        <v>87</v>
      </c>
      <c r="N1" s="2" t="s">
        <v>90</v>
      </c>
      <c r="O1" s="2" t="s">
        <v>91</v>
      </c>
    </row>
    <row r="2" spans="1:15" ht="22.5" x14ac:dyDescent="0.25">
      <c r="A2" s="1">
        <v>1</v>
      </c>
      <c r="B2" s="4" t="s">
        <v>11</v>
      </c>
      <c r="C2" s="4" t="s">
        <v>12</v>
      </c>
      <c r="D2" s="2">
        <v>115.9</v>
      </c>
      <c r="E2" s="16">
        <v>197.9</v>
      </c>
      <c r="F2" s="5">
        <v>2</v>
      </c>
      <c r="G2" s="6" t="s">
        <v>13</v>
      </c>
      <c r="H2" s="2" t="s">
        <v>14</v>
      </c>
      <c r="I2" s="6" t="s">
        <v>15</v>
      </c>
      <c r="J2" s="6" t="s">
        <v>16</v>
      </c>
      <c r="K2" s="5">
        <v>2</v>
      </c>
      <c r="L2" s="6" t="s">
        <v>17</v>
      </c>
      <c r="M2" s="5">
        <v>1976</v>
      </c>
      <c r="N2" s="7"/>
      <c r="O2" s="32">
        <v>112803</v>
      </c>
    </row>
    <row r="3" spans="1:15" ht="22.5" x14ac:dyDescent="0.25">
      <c r="A3" s="1">
        <v>2</v>
      </c>
      <c r="B3" s="4" t="s">
        <v>18</v>
      </c>
      <c r="C3" s="4" t="s">
        <v>12</v>
      </c>
      <c r="D3" s="2">
        <v>1162.8499999999999</v>
      </c>
      <c r="E3" s="16">
        <v>1640.5</v>
      </c>
      <c r="F3" s="5">
        <v>4</v>
      </c>
      <c r="G3" s="6" t="s">
        <v>13</v>
      </c>
      <c r="H3" s="9" t="s">
        <v>19</v>
      </c>
      <c r="I3" s="6" t="s">
        <v>15</v>
      </c>
      <c r="J3" s="6" t="s">
        <v>20</v>
      </c>
      <c r="K3" s="5">
        <v>24</v>
      </c>
      <c r="L3" s="6" t="s">
        <v>21</v>
      </c>
      <c r="M3" s="5">
        <v>1960</v>
      </c>
      <c r="N3" s="7"/>
      <c r="O3" s="32">
        <v>935085</v>
      </c>
    </row>
    <row r="4" spans="1:15" ht="28.5" customHeight="1" x14ac:dyDescent="0.25">
      <c r="A4" s="34">
        <v>3</v>
      </c>
      <c r="B4" s="26" t="s">
        <v>22</v>
      </c>
      <c r="C4" s="26" t="s">
        <v>12</v>
      </c>
      <c r="D4" s="30">
        <v>2957.45</v>
      </c>
      <c r="E4" s="16">
        <v>4114.1000000000004</v>
      </c>
      <c r="F4" s="28">
        <v>5</v>
      </c>
      <c r="G4" s="29" t="s">
        <v>13</v>
      </c>
      <c r="H4" s="40" t="s">
        <v>19</v>
      </c>
      <c r="I4" s="29" t="s">
        <v>15</v>
      </c>
      <c r="J4" s="29" t="s">
        <v>20</v>
      </c>
      <c r="K4" s="28">
        <v>52</v>
      </c>
      <c r="L4" s="29" t="s">
        <v>21</v>
      </c>
      <c r="M4" s="28">
        <v>1976</v>
      </c>
      <c r="N4" s="31"/>
      <c r="O4" s="32">
        <v>2345037</v>
      </c>
    </row>
    <row r="5" spans="1:15" ht="22.5" x14ac:dyDescent="0.25">
      <c r="A5" s="1">
        <v>4</v>
      </c>
      <c r="B5" s="4" t="s">
        <v>23</v>
      </c>
      <c r="C5" s="4" t="s">
        <v>12</v>
      </c>
      <c r="D5" s="10">
        <v>3648.75</v>
      </c>
      <c r="E5" s="17">
        <v>5106.7</v>
      </c>
      <c r="F5" s="5">
        <v>5</v>
      </c>
      <c r="G5" s="6" t="s">
        <v>13</v>
      </c>
      <c r="H5" s="9" t="s">
        <v>19</v>
      </c>
      <c r="I5" s="6" t="s">
        <v>15</v>
      </c>
      <c r="J5" s="6" t="s">
        <v>20</v>
      </c>
      <c r="K5" s="5">
        <v>66</v>
      </c>
      <c r="L5" s="6" t="s">
        <v>21</v>
      </c>
      <c r="M5" s="5">
        <v>1989</v>
      </c>
      <c r="N5" s="7"/>
      <c r="O5" s="32">
        <v>2910819</v>
      </c>
    </row>
    <row r="6" spans="1:15" ht="22.5" x14ac:dyDescent="0.25">
      <c r="A6" s="1">
        <v>5</v>
      </c>
      <c r="B6" s="4" t="s">
        <v>24</v>
      </c>
      <c r="C6" s="4" t="s">
        <v>12</v>
      </c>
      <c r="D6" s="10">
        <v>1184.75</v>
      </c>
      <c r="E6" s="17">
        <v>1573.2</v>
      </c>
      <c r="F6" s="5">
        <v>3</v>
      </c>
      <c r="G6" s="6" t="s">
        <v>13</v>
      </c>
      <c r="H6" s="9" t="s">
        <v>19</v>
      </c>
      <c r="I6" s="6" t="s">
        <v>15</v>
      </c>
      <c r="J6" s="6" t="s">
        <v>20</v>
      </c>
      <c r="K6" s="5">
        <v>24</v>
      </c>
      <c r="L6" s="6" t="s">
        <v>21</v>
      </c>
      <c r="M6" s="5">
        <v>1989</v>
      </c>
      <c r="N6" s="7"/>
      <c r="O6" s="32">
        <v>896724</v>
      </c>
    </row>
    <row r="7" spans="1:15" ht="33.75" x14ac:dyDescent="0.25">
      <c r="A7" s="1">
        <v>6</v>
      </c>
      <c r="B7" s="4" t="s">
        <v>25</v>
      </c>
      <c r="C7" s="4" t="s">
        <v>26</v>
      </c>
      <c r="D7" s="10">
        <v>565.20000000000005</v>
      </c>
      <c r="E7" s="17">
        <v>676</v>
      </c>
      <c r="F7" s="5">
        <v>3</v>
      </c>
      <c r="G7" s="6" t="s">
        <v>13</v>
      </c>
      <c r="H7" s="23" t="s">
        <v>27</v>
      </c>
      <c r="I7" s="6" t="s">
        <v>15</v>
      </c>
      <c r="J7" s="6" t="s">
        <v>20</v>
      </c>
      <c r="K7" s="5">
        <v>15</v>
      </c>
      <c r="L7" s="6" t="s">
        <v>17</v>
      </c>
      <c r="M7" s="5">
        <v>1922</v>
      </c>
      <c r="N7" s="7"/>
      <c r="O7" s="33">
        <v>243360</v>
      </c>
    </row>
    <row r="8" spans="1:15" ht="22.5" x14ac:dyDescent="0.25">
      <c r="A8" s="1">
        <v>7</v>
      </c>
      <c r="B8" s="4" t="s">
        <v>28</v>
      </c>
      <c r="C8" s="4" t="s">
        <v>12</v>
      </c>
      <c r="D8" s="10">
        <v>83.1</v>
      </c>
      <c r="E8" s="17">
        <v>89.7</v>
      </c>
      <c r="F8" s="5">
        <v>1</v>
      </c>
      <c r="G8" s="6" t="s">
        <v>13</v>
      </c>
      <c r="H8" s="23" t="s">
        <v>27</v>
      </c>
      <c r="I8" s="6" t="s">
        <v>15</v>
      </c>
      <c r="J8" s="6" t="s">
        <v>16</v>
      </c>
      <c r="K8" s="5">
        <v>4</v>
      </c>
      <c r="L8" s="6" t="s">
        <v>17</v>
      </c>
      <c r="M8" s="5">
        <v>1922</v>
      </c>
      <c r="N8" s="7"/>
      <c r="O8" s="33">
        <v>32292</v>
      </c>
    </row>
    <row r="9" spans="1:15" ht="22.5" x14ac:dyDescent="0.25">
      <c r="A9" s="34">
        <v>8</v>
      </c>
      <c r="B9" s="4" t="s">
        <v>29</v>
      </c>
      <c r="C9" s="4" t="s">
        <v>12</v>
      </c>
      <c r="D9" s="10">
        <v>1558.9</v>
      </c>
      <c r="E9" s="17">
        <v>1890.6</v>
      </c>
      <c r="F9" s="5">
        <v>5</v>
      </c>
      <c r="G9" s="6" t="s">
        <v>13</v>
      </c>
      <c r="H9" s="41" t="s">
        <v>19</v>
      </c>
      <c r="I9" s="6" t="s">
        <v>15</v>
      </c>
      <c r="J9" s="6" t="s">
        <v>20</v>
      </c>
      <c r="K9" s="5">
        <v>39</v>
      </c>
      <c r="L9" s="6" t="s">
        <v>21</v>
      </c>
      <c r="M9" s="5">
        <v>1980</v>
      </c>
      <c r="N9" s="7"/>
      <c r="O9" s="32">
        <v>1077642</v>
      </c>
    </row>
    <row r="10" spans="1:15" ht="22.5" x14ac:dyDescent="0.25">
      <c r="A10" s="1">
        <v>9</v>
      </c>
      <c r="B10" s="4" t="s">
        <v>30</v>
      </c>
      <c r="C10" s="4" t="s">
        <v>12</v>
      </c>
      <c r="D10" s="10">
        <v>214.17</v>
      </c>
      <c r="E10" s="17">
        <v>256.5</v>
      </c>
      <c r="F10" s="5">
        <v>2</v>
      </c>
      <c r="G10" s="6" t="s">
        <v>13</v>
      </c>
      <c r="H10" s="23" t="s">
        <v>14</v>
      </c>
      <c r="I10" s="6" t="s">
        <v>15</v>
      </c>
      <c r="J10" s="6" t="s">
        <v>16</v>
      </c>
      <c r="K10" s="5">
        <v>7</v>
      </c>
      <c r="L10" s="6" t="s">
        <v>17</v>
      </c>
      <c r="M10" s="5">
        <v>1925</v>
      </c>
      <c r="N10" s="7"/>
      <c r="O10" s="32">
        <v>110295</v>
      </c>
    </row>
    <row r="11" spans="1:15" ht="22.5" x14ac:dyDescent="0.25">
      <c r="A11" s="1">
        <v>10</v>
      </c>
      <c r="B11" s="4" t="s">
        <v>31</v>
      </c>
      <c r="C11" s="4" t="s">
        <v>12</v>
      </c>
      <c r="D11" s="10">
        <v>690.2</v>
      </c>
      <c r="E11" s="17">
        <v>937.6</v>
      </c>
      <c r="F11" s="5">
        <v>3</v>
      </c>
      <c r="G11" s="6" t="s">
        <v>13</v>
      </c>
      <c r="H11" s="23" t="s">
        <v>19</v>
      </c>
      <c r="I11" s="6" t="s">
        <v>15</v>
      </c>
      <c r="J11" s="6" t="s">
        <v>20</v>
      </c>
      <c r="K11" s="5">
        <v>21</v>
      </c>
      <c r="L11" s="6" t="s">
        <v>17</v>
      </c>
      <c r="M11" s="5">
        <v>1900</v>
      </c>
      <c r="N11" s="7"/>
      <c r="O11" s="32">
        <v>403168</v>
      </c>
    </row>
    <row r="12" spans="1:15" ht="22.5" x14ac:dyDescent="0.25">
      <c r="A12" s="1">
        <v>11</v>
      </c>
      <c r="B12" s="4" t="s">
        <v>32</v>
      </c>
      <c r="C12" s="4" t="s">
        <v>12</v>
      </c>
      <c r="D12" s="10">
        <v>2709.79</v>
      </c>
      <c r="E12" s="17">
        <v>3610.8</v>
      </c>
      <c r="F12" s="5">
        <v>5</v>
      </c>
      <c r="G12" s="6" t="s">
        <v>13</v>
      </c>
      <c r="H12" s="23" t="s">
        <v>19</v>
      </c>
      <c r="I12" s="6" t="s">
        <v>15</v>
      </c>
      <c r="J12" s="6" t="s">
        <v>20</v>
      </c>
      <c r="K12" s="5">
        <v>60</v>
      </c>
      <c r="L12" s="6" t="s">
        <v>21</v>
      </c>
      <c r="M12" s="5">
        <v>1982</v>
      </c>
      <c r="N12" s="7"/>
      <c r="O12" s="32">
        <v>2058156</v>
      </c>
    </row>
    <row r="13" spans="1:15" ht="22.5" x14ac:dyDescent="0.25">
      <c r="A13" s="1">
        <v>12</v>
      </c>
      <c r="B13" s="4" t="s">
        <v>33</v>
      </c>
      <c r="C13" s="4" t="s">
        <v>12</v>
      </c>
      <c r="D13" s="10">
        <v>219.1</v>
      </c>
      <c r="E13" s="17">
        <v>300.5</v>
      </c>
      <c r="F13" s="5">
        <v>2</v>
      </c>
      <c r="G13" s="6" t="s">
        <v>13</v>
      </c>
      <c r="H13" s="23" t="s">
        <v>27</v>
      </c>
      <c r="I13" s="6" t="s">
        <v>15</v>
      </c>
      <c r="J13" s="6" t="s">
        <v>20</v>
      </c>
      <c r="K13" s="5">
        <v>4</v>
      </c>
      <c r="L13" s="6" t="s">
        <v>17</v>
      </c>
      <c r="M13" s="5">
        <v>1968</v>
      </c>
      <c r="N13" s="7"/>
      <c r="O13" s="33">
        <v>129215</v>
      </c>
    </row>
    <row r="14" spans="1:15" ht="22.5" x14ac:dyDescent="0.25">
      <c r="A14" s="34">
        <v>13</v>
      </c>
      <c r="B14" s="4" t="s">
        <v>34</v>
      </c>
      <c r="C14" s="4" t="s">
        <v>12</v>
      </c>
      <c r="D14" s="10">
        <v>1206.9000000000001</v>
      </c>
      <c r="E14" s="17">
        <v>1751.3</v>
      </c>
      <c r="F14" s="5">
        <v>3</v>
      </c>
      <c r="G14" s="6" t="s">
        <v>13</v>
      </c>
      <c r="H14" s="23" t="s">
        <v>19</v>
      </c>
      <c r="I14" s="6" t="s">
        <v>15</v>
      </c>
      <c r="J14" s="6" t="s">
        <v>20</v>
      </c>
      <c r="K14" s="5">
        <v>27</v>
      </c>
      <c r="L14" s="6" t="s">
        <v>21</v>
      </c>
      <c r="M14" s="5">
        <v>1972</v>
      </c>
      <c r="N14" s="7"/>
      <c r="O14" s="32">
        <v>998241</v>
      </c>
    </row>
    <row r="15" spans="1:15" ht="22.5" x14ac:dyDescent="0.25">
      <c r="A15" s="1">
        <v>14</v>
      </c>
      <c r="B15" s="4" t="s">
        <v>35</v>
      </c>
      <c r="C15" s="4" t="s">
        <v>12</v>
      </c>
      <c r="D15" s="10">
        <v>1217.2</v>
      </c>
      <c r="E15" s="17">
        <v>1740.3</v>
      </c>
      <c r="F15" s="5">
        <v>3</v>
      </c>
      <c r="G15" s="6" t="s">
        <v>13</v>
      </c>
      <c r="H15" s="2" t="s">
        <v>19</v>
      </c>
      <c r="I15" s="6" t="s">
        <v>15</v>
      </c>
      <c r="J15" s="6" t="s">
        <v>20</v>
      </c>
      <c r="K15" s="5">
        <v>28</v>
      </c>
      <c r="L15" s="6" t="s">
        <v>21</v>
      </c>
      <c r="M15" s="5">
        <v>1972</v>
      </c>
      <c r="N15" s="7"/>
      <c r="O15" s="32">
        <v>991971</v>
      </c>
    </row>
    <row r="16" spans="1:15" ht="22.5" x14ac:dyDescent="0.25">
      <c r="A16" s="1">
        <v>15</v>
      </c>
      <c r="B16" s="4" t="s">
        <v>36</v>
      </c>
      <c r="C16" s="4" t="s">
        <v>12</v>
      </c>
      <c r="D16" s="10">
        <v>116.83</v>
      </c>
      <c r="E16" s="17">
        <v>210.1</v>
      </c>
      <c r="F16" s="5">
        <v>2</v>
      </c>
      <c r="G16" s="6" t="s">
        <v>13</v>
      </c>
      <c r="H16" s="2" t="s">
        <v>14</v>
      </c>
      <c r="I16" s="6" t="s">
        <v>15</v>
      </c>
      <c r="J16" s="6" t="s">
        <v>20</v>
      </c>
      <c r="K16" s="5">
        <v>6</v>
      </c>
      <c r="L16" s="6" t="s">
        <v>17</v>
      </c>
      <c r="M16" s="5">
        <v>1920</v>
      </c>
      <c r="N16" s="7"/>
      <c r="O16" s="32">
        <v>90343</v>
      </c>
    </row>
    <row r="17" spans="1:15" ht="22.5" x14ac:dyDescent="0.25">
      <c r="A17" s="1">
        <v>16</v>
      </c>
      <c r="B17" s="4" t="s">
        <v>37</v>
      </c>
      <c r="C17" s="4" t="s">
        <v>12</v>
      </c>
      <c r="D17" s="10">
        <v>308.45</v>
      </c>
      <c r="E17" s="17">
        <v>467.4</v>
      </c>
      <c r="F17" s="5">
        <v>2</v>
      </c>
      <c r="G17" s="6" t="s">
        <v>13</v>
      </c>
      <c r="H17" s="2" t="s">
        <v>14</v>
      </c>
      <c r="I17" s="6" t="s">
        <v>15</v>
      </c>
      <c r="J17" s="6" t="s">
        <v>20</v>
      </c>
      <c r="K17" s="5">
        <v>7</v>
      </c>
      <c r="L17" s="6" t="s">
        <v>17</v>
      </c>
      <c r="M17" s="5">
        <v>1950</v>
      </c>
      <c r="N17" s="7"/>
      <c r="O17" s="32">
        <v>200982</v>
      </c>
    </row>
    <row r="18" spans="1:15" ht="22.5" x14ac:dyDescent="0.25">
      <c r="A18" s="1">
        <v>17</v>
      </c>
      <c r="B18" s="4" t="s">
        <v>38</v>
      </c>
      <c r="C18" s="4" t="s">
        <v>12</v>
      </c>
      <c r="D18" s="10">
        <v>150.5</v>
      </c>
      <c r="E18" s="17">
        <v>202</v>
      </c>
      <c r="F18" s="5">
        <v>2</v>
      </c>
      <c r="G18" s="6" t="s">
        <v>13</v>
      </c>
      <c r="H18" s="2" t="s">
        <v>14</v>
      </c>
      <c r="I18" s="6" t="s">
        <v>15</v>
      </c>
      <c r="J18" s="6" t="s">
        <v>20</v>
      </c>
      <c r="K18" s="5">
        <v>4</v>
      </c>
      <c r="L18" s="6" t="s">
        <v>17</v>
      </c>
      <c r="M18" s="5">
        <v>1925</v>
      </c>
      <c r="N18" s="7"/>
      <c r="O18" s="32">
        <v>86860</v>
      </c>
    </row>
    <row r="19" spans="1:15" ht="22.5" x14ac:dyDescent="0.25">
      <c r="A19" s="34">
        <v>18</v>
      </c>
      <c r="B19" s="4" t="s">
        <v>41</v>
      </c>
      <c r="C19" s="4" t="s">
        <v>12</v>
      </c>
      <c r="D19" s="10">
        <v>543</v>
      </c>
      <c r="E19" s="17">
        <v>750.2</v>
      </c>
      <c r="F19" s="5">
        <v>3</v>
      </c>
      <c r="G19" s="6" t="s">
        <v>13</v>
      </c>
      <c r="H19" s="2" t="s">
        <v>19</v>
      </c>
      <c r="I19" s="6" t="s">
        <v>15</v>
      </c>
      <c r="J19" s="6" t="s">
        <v>20</v>
      </c>
      <c r="K19" s="5">
        <v>12</v>
      </c>
      <c r="L19" s="6" t="s">
        <v>17</v>
      </c>
      <c r="M19" s="5">
        <v>1925</v>
      </c>
      <c r="N19" s="7"/>
      <c r="O19" s="32">
        <v>322586</v>
      </c>
    </row>
    <row r="20" spans="1:15" ht="22.5" x14ac:dyDescent="0.25">
      <c r="A20" s="1">
        <v>19</v>
      </c>
      <c r="B20" s="4" t="s">
        <v>39</v>
      </c>
      <c r="C20" s="4" t="s">
        <v>12</v>
      </c>
      <c r="D20" s="10">
        <v>939.45</v>
      </c>
      <c r="E20" s="17">
        <v>1388.6</v>
      </c>
      <c r="F20" s="5">
        <v>3</v>
      </c>
      <c r="G20" s="6" t="s">
        <v>13</v>
      </c>
      <c r="H20" s="2" t="s">
        <v>19</v>
      </c>
      <c r="I20" s="6" t="s">
        <v>15</v>
      </c>
      <c r="J20" s="6" t="s">
        <v>20</v>
      </c>
      <c r="K20" s="5">
        <v>18</v>
      </c>
      <c r="L20" s="6" t="s">
        <v>21</v>
      </c>
      <c r="M20" s="5">
        <v>1975</v>
      </c>
      <c r="N20" s="7"/>
      <c r="O20" s="32">
        <v>791502</v>
      </c>
    </row>
    <row r="21" spans="1:15" ht="22.5" x14ac:dyDescent="0.25">
      <c r="A21" s="1">
        <v>20</v>
      </c>
      <c r="B21" s="4" t="s">
        <v>40</v>
      </c>
      <c r="C21" s="4" t="s">
        <v>12</v>
      </c>
      <c r="D21" s="10">
        <v>135.80000000000001</v>
      </c>
      <c r="E21" s="17">
        <v>162.1</v>
      </c>
      <c r="F21" s="5">
        <v>2</v>
      </c>
      <c r="G21" s="6" t="s">
        <v>13</v>
      </c>
      <c r="H21" s="2" t="s">
        <v>14</v>
      </c>
      <c r="I21" s="6" t="s">
        <v>15</v>
      </c>
      <c r="J21" s="6" t="s">
        <v>16</v>
      </c>
      <c r="K21" s="5">
        <v>4</v>
      </c>
      <c r="L21" s="6" t="s">
        <v>17</v>
      </c>
      <c r="M21" s="5">
        <v>1961</v>
      </c>
      <c r="N21" s="7"/>
      <c r="O21" s="32">
        <v>92397</v>
      </c>
    </row>
    <row r="22" spans="1:15" ht="22.5" x14ac:dyDescent="0.25">
      <c r="A22" s="1">
        <v>21</v>
      </c>
      <c r="B22" s="4" t="s">
        <v>42</v>
      </c>
      <c r="C22" s="4" t="s">
        <v>12</v>
      </c>
      <c r="D22" s="10">
        <v>1210.94</v>
      </c>
      <c r="E22" s="17">
        <v>1711.8</v>
      </c>
      <c r="F22" s="5">
        <v>3</v>
      </c>
      <c r="G22" s="6" t="s">
        <v>13</v>
      </c>
      <c r="H22" s="2" t="s">
        <v>19</v>
      </c>
      <c r="I22" s="6" t="s">
        <v>15</v>
      </c>
      <c r="J22" s="6" t="s">
        <v>20</v>
      </c>
      <c r="K22" s="5">
        <v>27</v>
      </c>
      <c r="L22" s="6" t="s">
        <v>21</v>
      </c>
      <c r="M22" s="5">
        <v>1971</v>
      </c>
      <c r="N22" s="7" t="s">
        <v>89</v>
      </c>
      <c r="O22" s="32">
        <v>975726</v>
      </c>
    </row>
    <row r="23" spans="1:15" ht="22.5" x14ac:dyDescent="0.25">
      <c r="A23" s="1">
        <v>22</v>
      </c>
      <c r="B23" s="4" t="s">
        <v>43</v>
      </c>
      <c r="C23" s="4" t="s">
        <v>12</v>
      </c>
      <c r="D23" s="10">
        <v>213.6</v>
      </c>
      <c r="E23" s="17">
        <v>228.3</v>
      </c>
      <c r="F23" s="5">
        <v>2</v>
      </c>
      <c r="G23" s="6" t="s">
        <v>13</v>
      </c>
      <c r="H23" s="2" t="s">
        <v>19</v>
      </c>
      <c r="I23" s="6" t="s">
        <v>15</v>
      </c>
      <c r="J23" s="6" t="s">
        <v>20</v>
      </c>
      <c r="K23" s="5">
        <v>6</v>
      </c>
      <c r="L23" s="6" t="s">
        <v>17</v>
      </c>
      <c r="M23" s="5">
        <v>1902</v>
      </c>
      <c r="N23" s="7"/>
      <c r="O23" s="32">
        <v>98169</v>
      </c>
    </row>
    <row r="24" spans="1:15" ht="22.5" x14ac:dyDescent="0.25">
      <c r="A24" s="34">
        <v>23</v>
      </c>
      <c r="B24" s="4" t="s">
        <v>44</v>
      </c>
      <c r="C24" s="4" t="s">
        <v>12</v>
      </c>
      <c r="D24" s="10">
        <v>171.9</v>
      </c>
      <c r="E24" s="17">
        <v>198.9</v>
      </c>
      <c r="F24" s="5">
        <v>2</v>
      </c>
      <c r="G24" s="6" t="s">
        <v>13</v>
      </c>
      <c r="H24" s="2" t="s">
        <v>14</v>
      </c>
      <c r="I24" s="6" t="s">
        <v>15</v>
      </c>
      <c r="J24" s="6" t="s">
        <v>20</v>
      </c>
      <c r="K24" s="5">
        <v>4</v>
      </c>
      <c r="L24" s="6" t="s">
        <v>17</v>
      </c>
      <c r="M24" s="5">
        <v>1948</v>
      </c>
      <c r="N24" s="7"/>
      <c r="O24" s="32">
        <v>85527</v>
      </c>
    </row>
    <row r="25" spans="1:15" ht="22.5" x14ac:dyDescent="0.25">
      <c r="A25" s="1">
        <v>24</v>
      </c>
      <c r="B25" s="4" t="s">
        <v>45</v>
      </c>
      <c r="C25" s="4" t="s">
        <v>12</v>
      </c>
      <c r="D25" s="10">
        <v>1023.1</v>
      </c>
      <c r="E25" s="17">
        <v>1206.5</v>
      </c>
      <c r="F25" s="5">
        <v>3</v>
      </c>
      <c r="G25" s="6" t="s">
        <v>13</v>
      </c>
      <c r="H25" s="2" t="s">
        <v>19</v>
      </c>
      <c r="I25" s="6" t="s">
        <v>15</v>
      </c>
      <c r="J25" s="6" t="s">
        <v>20</v>
      </c>
      <c r="K25" s="5">
        <v>18</v>
      </c>
      <c r="L25" s="6" t="s">
        <v>21</v>
      </c>
      <c r="M25" s="5">
        <v>1988</v>
      </c>
      <c r="N25" s="7"/>
      <c r="O25" s="32">
        <v>687705</v>
      </c>
    </row>
    <row r="26" spans="1:15" ht="22.5" x14ac:dyDescent="0.25">
      <c r="A26" s="1">
        <v>25</v>
      </c>
      <c r="B26" s="4" t="s">
        <v>46</v>
      </c>
      <c r="C26" s="4" t="s">
        <v>12</v>
      </c>
      <c r="D26" s="10">
        <v>188.9</v>
      </c>
      <c r="E26" s="17">
        <v>270.5</v>
      </c>
      <c r="F26" s="5">
        <v>2</v>
      </c>
      <c r="G26" s="6" t="s">
        <v>13</v>
      </c>
      <c r="H26" s="2" t="s">
        <v>14</v>
      </c>
      <c r="I26" s="6" t="s">
        <v>15</v>
      </c>
      <c r="J26" s="6" t="s">
        <v>20</v>
      </c>
      <c r="K26" s="5">
        <v>6</v>
      </c>
      <c r="L26" s="6" t="s">
        <v>17</v>
      </c>
      <c r="M26" s="5">
        <v>1977</v>
      </c>
      <c r="N26" s="7"/>
      <c r="O26" s="32">
        <v>154185</v>
      </c>
    </row>
    <row r="27" spans="1:15" ht="22.5" x14ac:dyDescent="0.25">
      <c r="A27" s="1">
        <v>26</v>
      </c>
      <c r="B27" s="4" t="s">
        <v>47</v>
      </c>
      <c r="C27" s="4" t="s">
        <v>12</v>
      </c>
      <c r="D27" s="10">
        <v>184</v>
      </c>
      <c r="E27" s="17">
        <v>212.4</v>
      </c>
      <c r="F27" s="5">
        <v>3</v>
      </c>
      <c r="G27" s="6" t="s">
        <v>13</v>
      </c>
      <c r="H27" s="2" t="s">
        <v>14</v>
      </c>
      <c r="I27" s="6" t="s">
        <v>15</v>
      </c>
      <c r="J27" s="6" t="s">
        <v>16</v>
      </c>
      <c r="K27" s="5">
        <v>4</v>
      </c>
      <c r="L27" s="6" t="s">
        <v>17</v>
      </c>
      <c r="M27" s="5">
        <v>1961</v>
      </c>
      <c r="N27" s="7"/>
      <c r="O27" s="32">
        <v>121068</v>
      </c>
    </row>
    <row r="28" spans="1:15" ht="22.5" x14ac:dyDescent="0.25">
      <c r="A28" s="1">
        <v>27</v>
      </c>
      <c r="B28" s="4" t="s">
        <v>48</v>
      </c>
      <c r="C28" s="4" t="s">
        <v>12</v>
      </c>
      <c r="D28" s="10">
        <v>220.8</v>
      </c>
      <c r="E28" s="17">
        <v>267</v>
      </c>
      <c r="F28" s="5">
        <v>1</v>
      </c>
      <c r="G28" s="6" t="s">
        <v>13</v>
      </c>
      <c r="H28" s="2" t="s">
        <v>14</v>
      </c>
      <c r="I28" s="6" t="s">
        <v>15</v>
      </c>
      <c r="J28" s="6" t="s">
        <v>20</v>
      </c>
      <c r="K28" s="5">
        <v>6</v>
      </c>
      <c r="L28" s="6" t="s">
        <v>17</v>
      </c>
      <c r="M28" s="5">
        <v>1950</v>
      </c>
      <c r="N28" s="7"/>
      <c r="O28" s="32">
        <v>114810</v>
      </c>
    </row>
    <row r="29" spans="1:15" ht="22.5" x14ac:dyDescent="0.25">
      <c r="A29" s="34">
        <v>28</v>
      </c>
      <c r="B29" s="4" t="s">
        <v>49</v>
      </c>
      <c r="C29" s="4" t="s">
        <v>12</v>
      </c>
      <c r="D29" s="10">
        <v>214.2</v>
      </c>
      <c r="E29" s="17">
        <v>260.89999999999998</v>
      </c>
      <c r="F29" s="5">
        <v>1</v>
      </c>
      <c r="G29" s="6" t="s">
        <v>13</v>
      </c>
      <c r="H29" s="2" t="s">
        <v>14</v>
      </c>
      <c r="I29" s="6" t="s">
        <v>15</v>
      </c>
      <c r="J29" s="6" t="s">
        <v>20</v>
      </c>
      <c r="K29" s="5">
        <v>7</v>
      </c>
      <c r="L29" s="6" t="s">
        <v>17</v>
      </c>
      <c r="M29" s="5">
        <v>1956</v>
      </c>
      <c r="N29" s="7"/>
      <c r="O29" s="32">
        <v>112186.99999999999</v>
      </c>
    </row>
    <row r="30" spans="1:15" ht="22.5" x14ac:dyDescent="0.25">
      <c r="A30" s="1">
        <v>29</v>
      </c>
      <c r="B30" s="4" t="s">
        <v>50</v>
      </c>
      <c r="C30" s="4" t="s">
        <v>12</v>
      </c>
      <c r="D30" s="10">
        <v>217.5</v>
      </c>
      <c r="E30" s="17">
        <v>257.7</v>
      </c>
      <c r="F30" s="5">
        <v>1</v>
      </c>
      <c r="G30" s="6" t="s">
        <v>13</v>
      </c>
      <c r="H30" s="2" t="s">
        <v>14</v>
      </c>
      <c r="I30" s="6" t="s">
        <v>15</v>
      </c>
      <c r="J30" s="6" t="s">
        <v>20</v>
      </c>
      <c r="K30" s="5">
        <v>9</v>
      </c>
      <c r="L30" s="6" t="s">
        <v>17</v>
      </c>
      <c r="M30" s="5">
        <v>1960</v>
      </c>
      <c r="N30" s="7"/>
      <c r="O30" s="32">
        <v>146889</v>
      </c>
    </row>
    <row r="31" spans="1:15" ht="22.5" x14ac:dyDescent="0.25">
      <c r="A31" s="1">
        <v>30</v>
      </c>
      <c r="B31" s="4" t="s">
        <v>51</v>
      </c>
      <c r="C31" s="4" t="s">
        <v>12</v>
      </c>
      <c r="D31" s="10">
        <v>53.2</v>
      </c>
      <c r="E31" s="17">
        <v>121.4</v>
      </c>
      <c r="F31" s="5">
        <v>1</v>
      </c>
      <c r="G31" s="6" t="s">
        <v>13</v>
      </c>
      <c r="H31" s="2" t="s">
        <v>14</v>
      </c>
      <c r="I31" s="6" t="s">
        <v>15</v>
      </c>
      <c r="J31" s="6" t="s">
        <v>20</v>
      </c>
      <c r="K31" s="5">
        <v>2</v>
      </c>
      <c r="L31" s="6" t="s">
        <v>17</v>
      </c>
      <c r="M31" s="5">
        <v>1930</v>
      </c>
      <c r="N31" s="7"/>
      <c r="O31" s="32">
        <v>52202</v>
      </c>
    </row>
    <row r="32" spans="1:15" ht="22.5" x14ac:dyDescent="0.25">
      <c r="A32" s="1">
        <v>31</v>
      </c>
      <c r="B32" s="4" t="s">
        <v>52</v>
      </c>
      <c r="C32" s="4" t="s">
        <v>12</v>
      </c>
      <c r="D32" s="10">
        <v>358.5</v>
      </c>
      <c r="E32" s="17">
        <v>468.9</v>
      </c>
      <c r="F32" s="5">
        <v>2</v>
      </c>
      <c r="G32" s="6" t="s">
        <v>13</v>
      </c>
      <c r="H32" s="2" t="s">
        <v>19</v>
      </c>
      <c r="I32" s="6" t="s">
        <v>15</v>
      </c>
      <c r="J32" s="6" t="s">
        <v>20</v>
      </c>
      <c r="K32" s="5">
        <v>8</v>
      </c>
      <c r="L32" s="6" t="s">
        <v>17</v>
      </c>
      <c r="M32" s="5">
        <v>1961</v>
      </c>
      <c r="N32" s="7"/>
      <c r="O32" s="32">
        <v>267273</v>
      </c>
    </row>
    <row r="33" spans="1:15" ht="22.5" x14ac:dyDescent="0.25">
      <c r="A33" s="1">
        <v>32</v>
      </c>
      <c r="B33" s="4" t="s">
        <v>53</v>
      </c>
      <c r="C33" s="4" t="s">
        <v>12</v>
      </c>
      <c r="D33" s="10">
        <v>200</v>
      </c>
      <c r="E33" s="17">
        <v>306.7</v>
      </c>
      <c r="F33" s="5">
        <v>2</v>
      </c>
      <c r="G33" s="6" t="s">
        <v>13</v>
      </c>
      <c r="H33" s="23" t="s">
        <v>14</v>
      </c>
      <c r="I33" s="6" t="s">
        <v>15</v>
      </c>
      <c r="J33" s="6" t="s">
        <v>20</v>
      </c>
      <c r="K33" s="5">
        <v>4</v>
      </c>
      <c r="L33" s="6" t="s">
        <v>17</v>
      </c>
      <c r="M33" s="5">
        <v>1974</v>
      </c>
      <c r="N33" s="7"/>
      <c r="O33" s="32">
        <v>174819</v>
      </c>
    </row>
    <row r="34" spans="1:15" ht="22.5" x14ac:dyDescent="0.25">
      <c r="A34" s="34">
        <v>33</v>
      </c>
      <c r="B34" s="4" t="s">
        <v>54</v>
      </c>
      <c r="C34" s="4" t="s">
        <v>12</v>
      </c>
      <c r="D34" s="10">
        <v>215.2</v>
      </c>
      <c r="E34" s="17">
        <v>246.7</v>
      </c>
      <c r="F34" s="5">
        <v>2</v>
      </c>
      <c r="G34" s="6" t="s">
        <v>13</v>
      </c>
      <c r="H34" s="23" t="s">
        <v>27</v>
      </c>
      <c r="I34" s="6" t="s">
        <v>15</v>
      </c>
      <c r="J34" s="6" t="s">
        <v>16</v>
      </c>
      <c r="K34" s="5">
        <v>4</v>
      </c>
      <c r="L34" s="6" t="s">
        <v>17</v>
      </c>
      <c r="M34" s="5">
        <v>1927</v>
      </c>
      <c r="N34" s="7"/>
      <c r="O34" s="33">
        <v>88812</v>
      </c>
    </row>
    <row r="35" spans="1:15" ht="22.5" x14ac:dyDescent="0.25">
      <c r="A35" s="1">
        <v>35</v>
      </c>
      <c r="B35" s="4" t="s">
        <v>55</v>
      </c>
      <c r="C35" s="4" t="s">
        <v>12</v>
      </c>
      <c r="D35" s="10">
        <v>320.39999999999998</v>
      </c>
      <c r="E35" s="17">
        <v>387.4</v>
      </c>
      <c r="F35" s="5">
        <v>2</v>
      </c>
      <c r="G35" s="6" t="s">
        <v>13</v>
      </c>
      <c r="H35" s="23" t="s">
        <v>14</v>
      </c>
      <c r="I35" s="6" t="s">
        <v>15</v>
      </c>
      <c r="J35" s="6" t="s">
        <v>20</v>
      </c>
      <c r="K35" s="5">
        <v>9</v>
      </c>
      <c r="L35" s="6" t="s">
        <v>17</v>
      </c>
      <c r="M35" s="5">
        <v>1908</v>
      </c>
      <c r="N35" s="7"/>
      <c r="O35" s="32">
        <v>166582</v>
      </c>
    </row>
    <row r="36" spans="1:15" ht="22.5" x14ac:dyDescent="0.25">
      <c r="A36" s="1">
        <v>36</v>
      </c>
      <c r="B36" s="4" t="s">
        <v>56</v>
      </c>
      <c r="C36" s="4" t="s">
        <v>12</v>
      </c>
      <c r="D36" s="10">
        <v>132.69999999999999</v>
      </c>
      <c r="E36" s="17">
        <v>144.69999999999999</v>
      </c>
      <c r="F36" s="5">
        <v>2</v>
      </c>
      <c r="G36" s="6" t="s">
        <v>13</v>
      </c>
      <c r="H36" s="23" t="s">
        <v>14</v>
      </c>
      <c r="I36" s="6" t="s">
        <v>15</v>
      </c>
      <c r="J36" s="6" t="s">
        <v>20</v>
      </c>
      <c r="K36" s="5">
        <v>4</v>
      </c>
      <c r="L36" s="6" t="s">
        <v>17</v>
      </c>
      <c r="M36" s="5">
        <v>1910</v>
      </c>
      <c r="N36" s="7"/>
      <c r="O36" s="32">
        <v>62220.999999999993</v>
      </c>
    </row>
    <row r="37" spans="1:15" ht="22.5" x14ac:dyDescent="0.25">
      <c r="A37" s="1">
        <v>37</v>
      </c>
      <c r="B37" s="4" t="s">
        <v>57</v>
      </c>
      <c r="C37" s="4" t="s">
        <v>12</v>
      </c>
      <c r="D37" s="10">
        <f>1723.3+2309.6</f>
        <v>4032.8999999999996</v>
      </c>
      <c r="E37" s="17">
        <v>5755.1</v>
      </c>
      <c r="F37" s="5">
        <v>4</v>
      </c>
      <c r="G37" s="6" t="s">
        <v>13</v>
      </c>
      <c r="H37" s="23" t="s">
        <v>19</v>
      </c>
      <c r="I37" s="6" t="s">
        <v>15</v>
      </c>
      <c r="J37" s="6" t="s">
        <v>20</v>
      </c>
      <c r="K37" s="5">
        <v>77</v>
      </c>
      <c r="L37" s="6" t="s">
        <v>21</v>
      </c>
      <c r="M37" s="5">
        <v>1985</v>
      </c>
      <c r="N37" s="7" t="s">
        <v>89</v>
      </c>
      <c r="O37" s="32">
        <v>3280407</v>
      </c>
    </row>
    <row r="38" spans="1:15" ht="22.5" x14ac:dyDescent="0.25">
      <c r="A38" s="34">
        <v>38</v>
      </c>
      <c r="B38" s="4" t="s">
        <v>58</v>
      </c>
      <c r="C38" s="4" t="s">
        <v>12</v>
      </c>
      <c r="D38" s="10">
        <v>2690.26</v>
      </c>
      <c r="E38" s="17">
        <v>3597.6</v>
      </c>
      <c r="F38" s="5">
        <v>5</v>
      </c>
      <c r="G38" s="6" t="s">
        <v>13</v>
      </c>
      <c r="H38" s="23" t="s">
        <v>19</v>
      </c>
      <c r="I38" s="6" t="s">
        <v>15</v>
      </c>
      <c r="J38" s="6" t="s">
        <v>20</v>
      </c>
      <c r="K38" s="5">
        <v>60</v>
      </c>
      <c r="L38" s="6" t="s">
        <v>21</v>
      </c>
      <c r="M38" s="5">
        <v>1973</v>
      </c>
      <c r="N38" s="7"/>
      <c r="O38" s="32">
        <v>2050632</v>
      </c>
    </row>
    <row r="39" spans="1:15" ht="22.5" x14ac:dyDescent="0.25">
      <c r="A39" s="1">
        <v>39</v>
      </c>
      <c r="B39" s="26" t="s">
        <v>60</v>
      </c>
      <c r="C39" s="26" t="s">
        <v>12</v>
      </c>
      <c r="D39" s="35">
        <v>63.4</v>
      </c>
      <c r="E39" s="17">
        <v>63.4</v>
      </c>
      <c r="F39" s="28">
        <v>1</v>
      </c>
      <c r="G39" s="29" t="s">
        <v>13</v>
      </c>
      <c r="H39" s="36" t="s">
        <v>14</v>
      </c>
      <c r="I39" s="29" t="s">
        <v>15</v>
      </c>
      <c r="J39" s="29" t="s">
        <v>16</v>
      </c>
      <c r="K39" s="28">
        <v>1</v>
      </c>
      <c r="L39" s="29" t="s">
        <v>17</v>
      </c>
      <c r="M39" s="28">
        <v>1976</v>
      </c>
      <c r="N39" s="31"/>
      <c r="O39" s="32">
        <v>36138</v>
      </c>
    </row>
    <row r="40" spans="1:15" ht="22.5" x14ac:dyDescent="0.25">
      <c r="A40" s="1">
        <v>40</v>
      </c>
      <c r="B40" s="26" t="s">
        <v>61</v>
      </c>
      <c r="C40" s="26" t="s">
        <v>12</v>
      </c>
      <c r="D40" s="35">
        <v>194.7</v>
      </c>
      <c r="E40" s="17">
        <v>237.6</v>
      </c>
      <c r="F40" s="28">
        <v>2</v>
      </c>
      <c r="G40" s="29" t="s">
        <v>13</v>
      </c>
      <c r="H40" s="36" t="s">
        <v>14</v>
      </c>
      <c r="I40" s="29" t="s">
        <v>15</v>
      </c>
      <c r="J40" s="29" t="s">
        <v>20</v>
      </c>
      <c r="K40" s="28">
        <v>5</v>
      </c>
      <c r="L40" s="29" t="s">
        <v>17</v>
      </c>
      <c r="M40" s="28">
        <v>1976</v>
      </c>
      <c r="N40" s="31"/>
      <c r="O40" s="32">
        <v>135432</v>
      </c>
    </row>
    <row r="41" spans="1:15" ht="22.5" x14ac:dyDescent="0.25">
      <c r="A41" s="1">
        <v>41</v>
      </c>
      <c r="B41" s="26" t="s">
        <v>59</v>
      </c>
      <c r="C41" s="26" t="s">
        <v>12</v>
      </c>
      <c r="D41" s="35">
        <v>198.4</v>
      </c>
      <c r="E41" s="17">
        <v>245.3</v>
      </c>
      <c r="F41" s="28">
        <v>2</v>
      </c>
      <c r="G41" s="29" t="s">
        <v>13</v>
      </c>
      <c r="H41" s="36" t="s">
        <v>14</v>
      </c>
      <c r="I41" s="29" t="s">
        <v>15</v>
      </c>
      <c r="J41" s="29" t="s">
        <v>20</v>
      </c>
      <c r="K41" s="28">
        <v>7</v>
      </c>
      <c r="L41" s="29" t="s">
        <v>17</v>
      </c>
      <c r="M41" s="28">
        <v>1972</v>
      </c>
      <c r="N41" s="31"/>
      <c r="O41" s="32">
        <v>139821</v>
      </c>
    </row>
    <row r="42" spans="1:15" ht="22.5" x14ac:dyDescent="0.25">
      <c r="A42" s="1">
        <v>42</v>
      </c>
      <c r="B42" s="26" t="s">
        <v>111</v>
      </c>
      <c r="C42" s="26" t="s">
        <v>12</v>
      </c>
      <c r="D42" s="35">
        <v>238.1</v>
      </c>
      <c r="E42" s="17">
        <v>300.39999999999998</v>
      </c>
      <c r="F42" s="28">
        <v>1</v>
      </c>
      <c r="G42" s="29" t="s">
        <v>13</v>
      </c>
      <c r="H42" s="36" t="s">
        <v>27</v>
      </c>
      <c r="I42" s="29" t="s">
        <v>15</v>
      </c>
      <c r="J42" s="29" t="s">
        <v>16</v>
      </c>
      <c r="K42" s="28">
        <v>6</v>
      </c>
      <c r="L42" s="29" t="s">
        <v>17</v>
      </c>
      <c r="M42" s="28">
        <v>1940</v>
      </c>
      <c r="N42" s="31"/>
      <c r="O42" s="33">
        <v>108143.99999999999</v>
      </c>
    </row>
    <row r="43" spans="1:15" ht="22.5" x14ac:dyDescent="0.25">
      <c r="A43" s="34">
        <v>43</v>
      </c>
      <c r="B43" s="26" t="s">
        <v>62</v>
      </c>
      <c r="C43" s="26" t="s">
        <v>12</v>
      </c>
      <c r="D43" s="35">
        <v>121</v>
      </c>
      <c r="E43" s="17">
        <v>205.2</v>
      </c>
      <c r="F43" s="28">
        <v>2</v>
      </c>
      <c r="G43" s="29" t="s">
        <v>13</v>
      </c>
      <c r="H43" s="36" t="s">
        <v>14</v>
      </c>
      <c r="I43" s="29" t="s">
        <v>15</v>
      </c>
      <c r="J43" s="29" t="s">
        <v>20</v>
      </c>
      <c r="K43" s="28">
        <v>4</v>
      </c>
      <c r="L43" s="29" t="s">
        <v>17</v>
      </c>
      <c r="M43" s="28">
        <v>1940</v>
      </c>
      <c r="N43" s="31"/>
      <c r="O43" s="32">
        <v>88236</v>
      </c>
    </row>
    <row r="44" spans="1:15" ht="22.5" x14ac:dyDescent="0.25">
      <c r="A44" s="1">
        <v>44</v>
      </c>
      <c r="B44" s="26" t="s">
        <v>63</v>
      </c>
      <c r="C44" s="26" t="s">
        <v>12</v>
      </c>
      <c r="D44" s="35">
        <v>438.6</v>
      </c>
      <c r="E44" s="17">
        <v>462.6</v>
      </c>
      <c r="F44" s="28">
        <v>2</v>
      </c>
      <c r="G44" s="29" t="s">
        <v>13</v>
      </c>
      <c r="H44" s="36" t="s">
        <v>14</v>
      </c>
      <c r="I44" s="29" t="s">
        <v>15</v>
      </c>
      <c r="J44" s="29" t="s">
        <v>20</v>
      </c>
      <c r="K44" s="28">
        <v>8</v>
      </c>
      <c r="L44" s="29" t="s">
        <v>17</v>
      </c>
      <c r="M44" s="28">
        <v>1953</v>
      </c>
      <c r="N44" s="31"/>
      <c r="O44" s="32">
        <v>198918</v>
      </c>
    </row>
    <row r="45" spans="1:15" ht="22.5" x14ac:dyDescent="0.25">
      <c r="A45" s="1">
        <v>45</v>
      </c>
      <c r="B45" s="26" t="s">
        <v>64</v>
      </c>
      <c r="C45" s="26" t="s">
        <v>12</v>
      </c>
      <c r="D45" s="35">
        <v>69.900000000000006</v>
      </c>
      <c r="E45" s="17">
        <v>76.5</v>
      </c>
      <c r="F45" s="28">
        <v>1</v>
      </c>
      <c r="G45" s="29" t="s">
        <v>13</v>
      </c>
      <c r="H45" s="36" t="s">
        <v>27</v>
      </c>
      <c r="I45" s="29" t="s">
        <v>15</v>
      </c>
      <c r="J45" s="29" t="s">
        <v>16</v>
      </c>
      <c r="K45" s="28">
        <v>2</v>
      </c>
      <c r="L45" s="29" t="s">
        <v>17</v>
      </c>
      <c r="M45" s="28">
        <v>1930</v>
      </c>
      <c r="N45" s="31"/>
      <c r="O45" s="33">
        <v>27540</v>
      </c>
    </row>
    <row r="46" spans="1:15" ht="22.5" x14ac:dyDescent="0.25">
      <c r="A46" s="1">
        <v>46</v>
      </c>
      <c r="B46" s="26" t="s">
        <v>66</v>
      </c>
      <c r="C46" s="26" t="s">
        <v>12</v>
      </c>
      <c r="D46" s="35">
        <v>157.19999999999999</v>
      </c>
      <c r="E46" s="17">
        <v>157.19999999999999</v>
      </c>
      <c r="F46" s="28">
        <v>1</v>
      </c>
      <c r="G46" s="29" t="s">
        <v>13</v>
      </c>
      <c r="H46" s="36" t="s">
        <v>27</v>
      </c>
      <c r="I46" s="29" t="s">
        <v>15</v>
      </c>
      <c r="J46" s="29" t="s">
        <v>20</v>
      </c>
      <c r="K46" s="28">
        <v>4</v>
      </c>
      <c r="L46" s="29" t="s">
        <v>17</v>
      </c>
      <c r="M46" s="28">
        <v>1957</v>
      </c>
      <c r="N46" s="31"/>
      <c r="O46" s="33">
        <v>56591.999999999993</v>
      </c>
    </row>
    <row r="47" spans="1:15" ht="22.5" x14ac:dyDescent="0.25">
      <c r="A47" s="1">
        <v>47</v>
      </c>
      <c r="B47" s="26" t="s">
        <v>65</v>
      </c>
      <c r="C47" s="26" t="s">
        <v>12</v>
      </c>
      <c r="D47" s="35">
        <v>132.5</v>
      </c>
      <c r="E47" s="17">
        <v>132.5</v>
      </c>
      <c r="F47" s="28">
        <v>1</v>
      </c>
      <c r="G47" s="29" t="s">
        <v>13</v>
      </c>
      <c r="H47" s="36" t="s">
        <v>27</v>
      </c>
      <c r="I47" s="29" t="s">
        <v>15</v>
      </c>
      <c r="J47" s="29" t="s">
        <v>20</v>
      </c>
      <c r="K47" s="28">
        <v>4</v>
      </c>
      <c r="L47" s="29" t="s">
        <v>17</v>
      </c>
      <c r="M47" s="28">
        <v>1950</v>
      </c>
      <c r="N47" s="31"/>
      <c r="O47" s="33">
        <v>47700</v>
      </c>
    </row>
    <row r="48" spans="1:15" ht="22.5" x14ac:dyDescent="0.25">
      <c r="A48" s="34">
        <v>48</v>
      </c>
      <c r="B48" s="4" t="s">
        <v>67</v>
      </c>
      <c r="C48" s="4" t="s">
        <v>12</v>
      </c>
      <c r="D48" s="10">
        <v>211.5</v>
      </c>
      <c r="E48" s="17">
        <v>251.8</v>
      </c>
      <c r="F48" s="5">
        <v>1</v>
      </c>
      <c r="G48" s="6" t="s">
        <v>13</v>
      </c>
      <c r="H48" s="23" t="s">
        <v>14</v>
      </c>
      <c r="I48" s="6" t="s">
        <v>15</v>
      </c>
      <c r="J48" s="6" t="s">
        <v>20</v>
      </c>
      <c r="K48" s="5">
        <v>4</v>
      </c>
      <c r="L48" s="6" t="s">
        <v>17</v>
      </c>
      <c r="M48" s="5">
        <v>1930</v>
      </c>
      <c r="N48" s="7"/>
      <c r="O48" s="32">
        <v>108274</v>
      </c>
    </row>
    <row r="49" spans="1:15" ht="22.5" x14ac:dyDescent="0.25">
      <c r="A49" s="1">
        <v>49</v>
      </c>
      <c r="B49" s="4" t="s">
        <v>68</v>
      </c>
      <c r="C49" s="4" t="s">
        <v>12</v>
      </c>
      <c r="D49" s="10">
        <v>390.3</v>
      </c>
      <c r="E49" s="17">
        <v>450</v>
      </c>
      <c r="F49" s="5">
        <v>2</v>
      </c>
      <c r="G49" s="6" t="s">
        <v>13</v>
      </c>
      <c r="H49" s="23" t="s">
        <v>19</v>
      </c>
      <c r="I49" s="6" t="s">
        <v>15</v>
      </c>
      <c r="J49" s="6" t="s">
        <v>20</v>
      </c>
      <c r="K49" s="5">
        <v>9</v>
      </c>
      <c r="L49" s="6" t="s">
        <v>17</v>
      </c>
      <c r="M49" s="5">
        <v>1960</v>
      </c>
      <c r="N49" s="7"/>
      <c r="O49" s="32">
        <v>256500</v>
      </c>
    </row>
    <row r="50" spans="1:15" ht="22.5" x14ac:dyDescent="0.25">
      <c r="A50" s="1">
        <v>50</v>
      </c>
      <c r="B50" s="4" t="s">
        <v>69</v>
      </c>
      <c r="C50" s="4" t="s">
        <v>12</v>
      </c>
      <c r="D50" s="10">
        <v>159.6</v>
      </c>
      <c r="E50" s="17">
        <v>196.2</v>
      </c>
      <c r="F50" s="5">
        <v>2</v>
      </c>
      <c r="G50" s="6" t="s">
        <v>13</v>
      </c>
      <c r="H50" s="23" t="s">
        <v>14</v>
      </c>
      <c r="I50" s="6" t="s">
        <v>15</v>
      </c>
      <c r="J50" s="6" t="s">
        <v>16</v>
      </c>
      <c r="K50" s="5">
        <v>4</v>
      </c>
      <c r="L50" s="6" t="s">
        <v>17</v>
      </c>
      <c r="M50" s="5">
        <v>1927</v>
      </c>
      <c r="N50" s="7"/>
      <c r="O50" s="32">
        <v>84366</v>
      </c>
    </row>
    <row r="51" spans="1:15" ht="22.5" x14ac:dyDescent="0.25">
      <c r="A51" s="1">
        <v>51</v>
      </c>
      <c r="B51" s="26" t="s">
        <v>70</v>
      </c>
      <c r="C51" s="26" t="s">
        <v>12</v>
      </c>
      <c r="D51" s="35">
        <v>446.45</v>
      </c>
      <c r="E51" s="17">
        <v>856.4</v>
      </c>
      <c r="F51" s="28">
        <v>2</v>
      </c>
      <c r="G51" s="29" t="s">
        <v>13</v>
      </c>
      <c r="H51" s="36" t="s">
        <v>14</v>
      </c>
      <c r="I51" s="29" t="s">
        <v>15</v>
      </c>
      <c r="J51" s="29" t="s">
        <v>20</v>
      </c>
      <c r="K51" s="28">
        <v>10</v>
      </c>
      <c r="L51" s="29" t="s">
        <v>17</v>
      </c>
      <c r="M51" s="28">
        <v>1974</v>
      </c>
      <c r="N51" s="31"/>
      <c r="O51" s="32">
        <v>488148</v>
      </c>
    </row>
    <row r="52" spans="1:15" ht="22.5" x14ac:dyDescent="0.25">
      <c r="A52" s="1">
        <v>52</v>
      </c>
      <c r="B52" s="26" t="s">
        <v>71</v>
      </c>
      <c r="C52" s="26" t="s">
        <v>12</v>
      </c>
      <c r="D52" s="35">
        <v>1024.8</v>
      </c>
      <c r="E52" s="17">
        <v>1083.5999999999999</v>
      </c>
      <c r="F52" s="28">
        <v>3</v>
      </c>
      <c r="G52" s="29" t="s">
        <v>13</v>
      </c>
      <c r="H52" s="30" t="s">
        <v>19</v>
      </c>
      <c r="I52" s="29" t="s">
        <v>15</v>
      </c>
      <c r="J52" s="29" t="s">
        <v>20</v>
      </c>
      <c r="K52" s="28">
        <v>24</v>
      </c>
      <c r="L52" s="29" t="s">
        <v>17</v>
      </c>
      <c r="M52" s="28">
        <v>1964</v>
      </c>
      <c r="N52" s="31"/>
      <c r="O52" s="32">
        <v>617652</v>
      </c>
    </row>
    <row r="53" spans="1:15" ht="22.5" x14ac:dyDescent="0.25">
      <c r="A53" s="34">
        <v>53</v>
      </c>
      <c r="B53" s="26" t="s">
        <v>72</v>
      </c>
      <c r="C53" s="26" t="s">
        <v>12</v>
      </c>
      <c r="D53" s="35">
        <v>533.9</v>
      </c>
      <c r="E53" s="17">
        <v>564</v>
      </c>
      <c r="F53" s="28">
        <v>3</v>
      </c>
      <c r="G53" s="29" t="s">
        <v>13</v>
      </c>
      <c r="H53" s="30" t="s">
        <v>19</v>
      </c>
      <c r="I53" s="29" t="s">
        <v>15</v>
      </c>
      <c r="J53" s="29" t="s">
        <v>20</v>
      </c>
      <c r="K53" s="28">
        <v>12</v>
      </c>
      <c r="L53" s="29" t="s">
        <v>17</v>
      </c>
      <c r="M53" s="28">
        <v>1961</v>
      </c>
      <c r="N53" s="31"/>
      <c r="O53" s="32">
        <v>321480</v>
      </c>
    </row>
    <row r="54" spans="1:15" ht="22.5" x14ac:dyDescent="0.25">
      <c r="A54" s="1">
        <v>54</v>
      </c>
      <c r="B54" s="4" t="s">
        <v>73</v>
      </c>
      <c r="C54" s="4" t="s">
        <v>12</v>
      </c>
      <c r="D54" s="10">
        <v>1484.52</v>
      </c>
      <c r="E54" s="17">
        <v>2192.1</v>
      </c>
      <c r="F54" s="5">
        <v>3</v>
      </c>
      <c r="G54" s="6" t="s">
        <v>13</v>
      </c>
      <c r="H54" s="2" t="s">
        <v>19</v>
      </c>
      <c r="I54" s="6" t="s">
        <v>15</v>
      </c>
      <c r="J54" s="6" t="s">
        <v>20</v>
      </c>
      <c r="K54" s="5">
        <v>36</v>
      </c>
      <c r="L54" s="6" t="s">
        <v>21</v>
      </c>
      <c r="M54" s="5">
        <v>1963</v>
      </c>
      <c r="N54" s="7" t="s">
        <v>89</v>
      </c>
      <c r="O54" s="32">
        <v>1249497</v>
      </c>
    </row>
    <row r="55" spans="1:15" ht="22.5" x14ac:dyDescent="0.25">
      <c r="A55" s="1">
        <v>55</v>
      </c>
      <c r="B55" s="4" t="s">
        <v>76</v>
      </c>
      <c r="C55" s="4" t="s">
        <v>12</v>
      </c>
      <c r="D55" s="10">
        <v>3519.44</v>
      </c>
      <c r="E55" s="17">
        <v>4940.2</v>
      </c>
      <c r="F55" s="5">
        <v>5</v>
      </c>
      <c r="G55" s="6" t="s">
        <v>13</v>
      </c>
      <c r="H55" s="2" t="s">
        <v>19</v>
      </c>
      <c r="I55" s="6" t="s">
        <v>15</v>
      </c>
      <c r="J55" s="6" t="s">
        <v>20</v>
      </c>
      <c r="K55" s="5">
        <v>75</v>
      </c>
      <c r="L55" s="6" t="s">
        <v>21</v>
      </c>
      <c r="M55" s="5">
        <v>1994</v>
      </c>
      <c r="N55" s="7"/>
      <c r="O55" s="32">
        <v>2815914</v>
      </c>
    </row>
    <row r="56" spans="1:15" ht="22.5" x14ac:dyDescent="0.25">
      <c r="A56" s="1">
        <v>56</v>
      </c>
      <c r="B56" s="4" t="s">
        <v>74</v>
      </c>
      <c r="C56" s="4" t="s">
        <v>12</v>
      </c>
      <c r="D56" s="10">
        <v>2037.1</v>
      </c>
      <c r="E56" s="17">
        <v>2672.1</v>
      </c>
      <c r="F56" s="5">
        <v>4</v>
      </c>
      <c r="G56" s="6" t="s">
        <v>13</v>
      </c>
      <c r="H56" s="2" t="s">
        <v>19</v>
      </c>
      <c r="I56" s="6" t="s">
        <v>15</v>
      </c>
      <c r="J56" s="6" t="s">
        <v>20</v>
      </c>
      <c r="K56" s="5">
        <v>48</v>
      </c>
      <c r="L56" s="6" t="s">
        <v>21</v>
      </c>
      <c r="M56" s="5">
        <v>1961</v>
      </c>
      <c r="N56" s="7"/>
      <c r="O56" s="32">
        <v>1523097</v>
      </c>
    </row>
    <row r="57" spans="1:15" ht="22.5" x14ac:dyDescent="0.25">
      <c r="A57" s="1">
        <v>57</v>
      </c>
      <c r="B57" s="4" t="s">
        <v>75</v>
      </c>
      <c r="C57" s="4" t="s">
        <v>12</v>
      </c>
      <c r="D57" s="10">
        <v>2001.4</v>
      </c>
      <c r="E57" s="17">
        <v>2627.1</v>
      </c>
      <c r="F57" s="5">
        <v>4</v>
      </c>
      <c r="G57" s="6" t="s">
        <v>13</v>
      </c>
      <c r="H57" s="2" t="s">
        <v>19</v>
      </c>
      <c r="I57" s="6" t="s">
        <v>15</v>
      </c>
      <c r="J57" s="6" t="s">
        <v>20</v>
      </c>
      <c r="K57" s="5">
        <v>48</v>
      </c>
      <c r="L57" s="6" t="s">
        <v>21</v>
      </c>
      <c r="M57" s="5">
        <v>1965</v>
      </c>
      <c r="N57" s="7"/>
      <c r="O57" s="32">
        <v>1497447</v>
      </c>
    </row>
    <row r="58" spans="1:15" ht="22.5" x14ac:dyDescent="0.25">
      <c r="A58" s="34">
        <v>58</v>
      </c>
      <c r="B58" s="4" t="s">
        <v>77</v>
      </c>
      <c r="C58" s="4" t="s">
        <v>12</v>
      </c>
      <c r="D58" s="10">
        <v>189.27</v>
      </c>
      <c r="E58" s="17">
        <v>257.3</v>
      </c>
      <c r="F58" s="5">
        <v>2</v>
      </c>
      <c r="G58" s="6" t="s">
        <v>13</v>
      </c>
      <c r="H58" s="2" t="s">
        <v>14</v>
      </c>
      <c r="I58" s="6" t="s">
        <v>15</v>
      </c>
      <c r="J58" s="6" t="s">
        <v>16</v>
      </c>
      <c r="K58" s="5">
        <v>8</v>
      </c>
      <c r="L58" s="6" t="s">
        <v>17</v>
      </c>
      <c r="M58" s="5">
        <v>1930</v>
      </c>
      <c r="N58" s="7"/>
      <c r="O58" s="32">
        <v>110639</v>
      </c>
    </row>
    <row r="59" spans="1:15" ht="22.5" x14ac:dyDescent="0.25">
      <c r="A59" s="1">
        <v>59</v>
      </c>
      <c r="B59" s="4" t="s">
        <v>78</v>
      </c>
      <c r="C59" s="4" t="s">
        <v>12</v>
      </c>
      <c r="D59" s="10">
        <v>190.2</v>
      </c>
      <c r="E59" s="17">
        <v>217.1</v>
      </c>
      <c r="F59" s="5">
        <v>2</v>
      </c>
      <c r="G59" s="6" t="s">
        <v>13</v>
      </c>
      <c r="H59" s="2" t="s">
        <v>14</v>
      </c>
      <c r="I59" s="6" t="s">
        <v>15</v>
      </c>
      <c r="J59" s="6" t="s">
        <v>16</v>
      </c>
      <c r="K59" s="5">
        <v>4</v>
      </c>
      <c r="L59" s="6" t="s">
        <v>17</v>
      </c>
      <c r="M59" s="5">
        <v>1925</v>
      </c>
      <c r="N59" s="7"/>
      <c r="O59" s="32">
        <v>93353</v>
      </c>
    </row>
    <row r="60" spans="1:15" ht="22.5" x14ac:dyDescent="0.25">
      <c r="A60" s="1">
        <v>60</v>
      </c>
      <c r="B60" s="4" t="s">
        <v>80</v>
      </c>
      <c r="C60" s="4" t="s">
        <v>12</v>
      </c>
      <c r="D60" s="10">
        <v>138.35</v>
      </c>
      <c r="E60" s="17">
        <v>153.9</v>
      </c>
      <c r="F60" s="5">
        <v>1</v>
      </c>
      <c r="G60" s="6" t="s">
        <v>13</v>
      </c>
      <c r="H60" s="2" t="s">
        <v>14</v>
      </c>
      <c r="I60" s="6" t="s">
        <v>15</v>
      </c>
      <c r="J60" s="6" t="s">
        <v>20</v>
      </c>
      <c r="K60" s="5">
        <v>3</v>
      </c>
      <c r="L60" s="6" t="s">
        <v>17</v>
      </c>
      <c r="M60" s="5">
        <v>1957</v>
      </c>
      <c r="N60" s="7"/>
      <c r="O60" s="32">
        <v>66177</v>
      </c>
    </row>
    <row r="61" spans="1:15" ht="22.5" x14ac:dyDescent="0.25">
      <c r="A61" s="1">
        <v>61</v>
      </c>
      <c r="B61" s="26" t="s">
        <v>81</v>
      </c>
      <c r="C61" s="26" t="s">
        <v>12</v>
      </c>
      <c r="D61" s="35">
        <v>146.80000000000001</v>
      </c>
      <c r="E61" s="17">
        <v>146.80000000000001</v>
      </c>
      <c r="F61" s="28">
        <v>1</v>
      </c>
      <c r="G61" s="29" t="s">
        <v>13</v>
      </c>
      <c r="H61" s="30" t="s">
        <v>14</v>
      </c>
      <c r="I61" s="29" t="s">
        <v>15</v>
      </c>
      <c r="J61" s="29" t="s">
        <v>20</v>
      </c>
      <c r="K61" s="28">
        <v>4</v>
      </c>
      <c r="L61" s="29" t="s">
        <v>17</v>
      </c>
      <c r="M61" s="28">
        <v>1957</v>
      </c>
      <c r="N61" s="31"/>
      <c r="O61" s="32">
        <v>63124.000000000007</v>
      </c>
    </row>
    <row r="62" spans="1:15" ht="22.5" x14ac:dyDescent="0.25">
      <c r="A62" s="1">
        <v>62</v>
      </c>
      <c r="B62" s="26" t="s">
        <v>79</v>
      </c>
      <c r="C62" s="26" t="s">
        <v>12</v>
      </c>
      <c r="D62" s="35">
        <v>133.6</v>
      </c>
      <c r="E62" s="17">
        <v>133.6</v>
      </c>
      <c r="F62" s="28">
        <v>1</v>
      </c>
      <c r="G62" s="29" t="s">
        <v>13</v>
      </c>
      <c r="H62" s="30" t="s">
        <v>14</v>
      </c>
      <c r="I62" s="29" t="s">
        <v>15</v>
      </c>
      <c r="J62" s="29" t="s">
        <v>20</v>
      </c>
      <c r="K62" s="28">
        <v>4</v>
      </c>
      <c r="L62" s="29" t="s">
        <v>17</v>
      </c>
      <c r="M62" s="28">
        <v>1957</v>
      </c>
      <c r="N62" s="31"/>
      <c r="O62" s="32">
        <v>57448</v>
      </c>
    </row>
    <row r="63" spans="1:15" ht="22.5" x14ac:dyDescent="0.25">
      <c r="A63" s="34">
        <v>63</v>
      </c>
      <c r="B63" s="26" t="s">
        <v>84</v>
      </c>
      <c r="C63" s="26" t="s">
        <v>12</v>
      </c>
      <c r="D63" s="35">
        <v>1151.9000000000001</v>
      </c>
      <c r="E63" s="17">
        <v>1788</v>
      </c>
      <c r="F63" s="28">
        <v>3</v>
      </c>
      <c r="G63" s="29" t="s">
        <v>13</v>
      </c>
      <c r="H63" s="30" t="s">
        <v>19</v>
      </c>
      <c r="I63" s="29" t="s">
        <v>15</v>
      </c>
      <c r="J63" s="29" t="s">
        <v>20</v>
      </c>
      <c r="K63" s="28">
        <v>18</v>
      </c>
      <c r="L63" s="29" t="s">
        <v>85</v>
      </c>
      <c r="M63" s="28">
        <v>1983</v>
      </c>
      <c r="N63" s="31"/>
      <c r="O63" s="32">
        <v>1019160</v>
      </c>
    </row>
    <row r="64" spans="1:15" ht="22.5" x14ac:dyDescent="0.25">
      <c r="A64" s="1">
        <v>64</v>
      </c>
      <c r="B64" s="4" t="s">
        <v>82</v>
      </c>
      <c r="C64" s="4" t="s">
        <v>12</v>
      </c>
      <c r="D64" s="10">
        <v>535.79999999999995</v>
      </c>
      <c r="E64" s="17">
        <v>565.79999999999995</v>
      </c>
      <c r="F64" s="5">
        <v>3</v>
      </c>
      <c r="G64" s="6" t="s">
        <v>13</v>
      </c>
      <c r="H64" s="2" t="s">
        <v>19</v>
      </c>
      <c r="I64" s="6" t="s">
        <v>15</v>
      </c>
      <c r="J64" s="6" t="s">
        <v>20</v>
      </c>
      <c r="K64" s="5">
        <v>12</v>
      </c>
      <c r="L64" s="6" t="s">
        <v>17</v>
      </c>
      <c r="M64" s="5">
        <v>1963</v>
      </c>
      <c r="N64" s="7"/>
      <c r="O64" s="32">
        <v>322506</v>
      </c>
    </row>
    <row r="65" spans="1:16" ht="22.5" x14ac:dyDescent="0.25">
      <c r="A65" s="1">
        <v>65</v>
      </c>
      <c r="B65" s="4" t="s">
        <v>83</v>
      </c>
      <c r="C65" s="4" t="s">
        <v>12</v>
      </c>
      <c r="D65" s="10">
        <v>1298.5</v>
      </c>
      <c r="E65" s="17">
        <v>1856.8</v>
      </c>
      <c r="F65" s="5">
        <v>3</v>
      </c>
      <c r="G65" s="6" t="s">
        <v>13</v>
      </c>
      <c r="H65" s="2" t="s">
        <v>19</v>
      </c>
      <c r="I65" s="6" t="s">
        <v>15</v>
      </c>
      <c r="J65" s="6" t="s">
        <v>20</v>
      </c>
      <c r="K65" s="5">
        <v>33</v>
      </c>
      <c r="L65" s="6" t="s">
        <v>21</v>
      </c>
      <c r="M65" s="5">
        <v>1969</v>
      </c>
      <c r="N65" s="7"/>
      <c r="O65" s="32">
        <v>1058376</v>
      </c>
    </row>
    <row r="66" spans="1:16" s="22" customFormat="1" ht="22.5" x14ac:dyDescent="0.25">
      <c r="A66" s="1">
        <v>66</v>
      </c>
      <c r="B66" s="42" t="s">
        <v>92</v>
      </c>
      <c r="C66" s="4" t="s">
        <v>12</v>
      </c>
      <c r="D66" s="43">
        <v>2683.46</v>
      </c>
      <c r="E66" s="18">
        <v>3616.3</v>
      </c>
      <c r="F66" s="5">
        <v>5</v>
      </c>
      <c r="G66" s="6" t="s">
        <v>13</v>
      </c>
      <c r="H66" s="2" t="s">
        <v>19</v>
      </c>
      <c r="I66" s="6" t="s">
        <v>15</v>
      </c>
      <c r="J66" s="6" t="s">
        <v>20</v>
      </c>
      <c r="K66" s="5">
        <v>60</v>
      </c>
      <c r="L66" s="6" t="s">
        <v>21</v>
      </c>
      <c r="M66" s="5">
        <v>1983</v>
      </c>
      <c r="N66" s="7"/>
      <c r="O66" s="33">
        <v>2061291</v>
      </c>
    </row>
    <row r="67" spans="1:16" ht="22.5" x14ac:dyDescent="0.25">
      <c r="A67" s="1">
        <v>67</v>
      </c>
      <c r="B67" s="42" t="s">
        <v>93</v>
      </c>
      <c r="C67" s="4" t="s">
        <v>12</v>
      </c>
      <c r="D67" s="43">
        <v>1570.95</v>
      </c>
      <c r="E67" s="18">
        <v>1788.6</v>
      </c>
      <c r="F67" s="5">
        <v>3</v>
      </c>
      <c r="G67" s="6" t="s">
        <v>13</v>
      </c>
      <c r="H67" s="2" t="s">
        <v>19</v>
      </c>
      <c r="I67" s="6" t="s">
        <v>15</v>
      </c>
      <c r="J67" s="6" t="s">
        <v>20</v>
      </c>
      <c r="K67" s="5">
        <v>27</v>
      </c>
      <c r="L67" s="6" t="s">
        <v>21</v>
      </c>
      <c r="M67" s="5">
        <v>1996</v>
      </c>
      <c r="N67" s="7"/>
      <c r="O67" s="33">
        <v>1019502</v>
      </c>
    </row>
    <row r="68" spans="1:16" s="38" customFormat="1" ht="27.75" customHeight="1" x14ac:dyDescent="0.25">
      <c r="A68" s="34">
        <v>68</v>
      </c>
      <c r="B68" s="25" t="s">
        <v>131</v>
      </c>
      <c r="C68" s="26" t="s">
        <v>12</v>
      </c>
      <c r="D68" s="27">
        <v>763.05</v>
      </c>
      <c r="E68" s="18">
        <v>992.2</v>
      </c>
      <c r="F68" s="28">
        <v>3</v>
      </c>
      <c r="G68" s="29" t="s">
        <v>13</v>
      </c>
      <c r="H68" s="30" t="s">
        <v>19</v>
      </c>
      <c r="I68" s="29" t="s">
        <v>15</v>
      </c>
      <c r="J68" s="28" t="s">
        <v>132</v>
      </c>
      <c r="K68" s="44">
        <v>18</v>
      </c>
      <c r="L68" s="29" t="s">
        <v>21</v>
      </c>
      <c r="M68" s="28">
        <v>1989</v>
      </c>
      <c r="N68" s="31"/>
      <c r="O68" s="33">
        <f>E68*570</f>
        <v>565554</v>
      </c>
      <c r="P68" s="39"/>
    </row>
    <row r="69" spans="1:16" ht="22.5" x14ac:dyDescent="0.25">
      <c r="A69" s="1">
        <v>69</v>
      </c>
      <c r="B69" s="25" t="s">
        <v>94</v>
      </c>
      <c r="C69" s="26" t="s">
        <v>12</v>
      </c>
      <c r="D69" s="27">
        <v>909.9</v>
      </c>
      <c r="E69" s="18">
        <v>1345.4</v>
      </c>
      <c r="F69" s="28">
        <v>3</v>
      </c>
      <c r="G69" s="29" t="s">
        <v>13</v>
      </c>
      <c r="H69" s="30" t="s">
        <v>19</v>
      </c>
      <c r="I69" s="29" t="s">
        <v>15</v>
      </c>
      <c r="J69" s="29" t="s">
        <v>20</v>
      </c>
      <c r="K69" s="28">
        <v>18</v>
      </c>
      <c r="L69" s="29" t="s">
        <v>21</v>
      </c>
      <c r="M69" s="28">
        <v>1972</v>
      </c>
      <c r="N69" s="31"/>
      <c r="O69" s="33">
        <v>766878</v>
      </c>
      <c r="P69" s="38"/>
    </row>
    <row r="70" spans="1:16" s="38" customFormat="1" ht="24" customHeight="1" x14ac:dyDescent="0.25">
      <c r="A70" s="1">
        <v>70</v>
      </c>
      <c r="B70" s="25" t="s">
        <v>133</v>
      </c>
      <c r="C70" s="26" t="s">
        <v>12</v>
      </c>
      <c r="D70" s="27">
        <v>1006.45</v>
      </c>
      <c r="E70" s="18">
        <v>1329.4</v>
      </c>
      <c r="F70" s="28">
        <v>3</v>
      </c>
      <c r="G70" s="29" t="s">
        <v>13</v>
      </c>
      <c r="H70" s="30" t="s">
        <v>19</v>
      </c>
      <c r="I70" s="29" t="s">
        <v>15</v>
      </c>
      <c r="J70" s="29" t="s">
        <v>20</v>
      </c>
      <c r="K70" s="28">
        <v>18</v>
      </c>
      <c r="L70" s="29" t="s">
        <v>21</v>
      </c>
      <c r="M70" s="28">
        <v>1972</v>
      </c>
      <c r="N70" s="31" t="s">
        <v>89</v>
      </c>
      <c r="O70" s="33">
        <f>E70*570</f>
        <v>757758</v>
      </c>
    </row>
    <row r="71" spans="1:16" ht="22.5" x14ac:dyDescent="0.25">
      <c r="A71" s="1">
        <v>71</v>
      </c>
      <c r="B71" s="42" t="s">
        <v>95</v>
      </c>
      <c r="C71" s="4" t="s">
        <v>12</v>
      </c>
      <c r="D71" s="43">
        <v>2703.46</v>
      </c>
      <c r="E71" s="18">
        <v>3665.8</v>
      </c>
      <c r="F71" s="5">
        <v>5</v>
      </c>
      <c r="G71" s="6" t="s">
        <v>13</v>
      </c>
      <c r="H71" s="2" t="s">
        <v>19</v>
      </c>
      <c r="I71" s="6" t="s">
        <v>15</v>
      </c>
      <c r="J71" s="6" t="s">
        <v>20</v>
      </c>
      <c r="K71" s="5">
        <v>60</v>
      </c>
      <c r="L71" s="6" t="s">
        <v>21</v>
      </c>
      <c r="M71" s="5">
        <v>1977</v>
      </c>
      <c r="N71" s="7" t="s">
        <v>89</v>
      </c>
      <c r="O71" s="33">
        <v>2089506</v>
      </c>
    </row>
    <row r="72" spans="1:16" ht="22.5" x14ac:dyDescent="0.25">
      <c r="A72" s="1">
        <v>72</v>
      </c>
      <c r="B72" s="42" t="s">
        <v>96</v>
      </c>
      <c r="C72" s="4" t="s">
        <v>12</v>
      </c>
      <c r="D72" s="43">
        <v>634.36</v>
      </c>
      <c r="E72" s="18">
        <v>859.4</v>
      </c>
      <c r="F72" s="5">
        <v>3</v>
      </c>
      <c r="G72" s="6" t="s">
        <v>13</v>
      </c>
      <c r="H72" s="2" t="s">
        <v>19</v>
      </c>
      <c r="I72" s="6" t="s">
        <v>15</v>
      </c>
      <c r="J72" s="6" t="s">
        <v>20</v>
      </c>
      <c r="K72" s="5">
        <v>18</v>
      </c>
      <c r="L72" s="6" t="s">
        <v>21</v>
      </c>
      <c r="M72" s="5">
        <v>1970</v>
      </c>
      <c r="N72" s="7" t="s">
        <v>89</v>
      </c>
      <c r="O72" s="33">
        <v>489858</v>
      </c>
    </row>
    <row r="73" spans="1:16" s="22" customFormat="1" ht="22.5" x14ac:dyDescent="0.25">
      <c r="A73" s="34">
        <v>73</v>
      </c>
      <c r="B73" s="42" t="s">
        <v>97</v>
      </c>
      <c r="C73" s="4" t="s">
        <v>12</v>
      </c>
      <c r="D73" s="43">
        <v>2961.82</v>
      </c>
      <c r="E73" s="18">
        <v>3974</v>
      </c>
      <c r="F73" s="5">
        <v>5</v>
      </c>
      <c r="G73" s="6" t="s">
        <v>13</v>
      </c>
      <c r="H73" s="2" t="s">
        <v>19</v>
      </c>
      <c r="I73" s="6" t="s">
        <v>15</v>
      </c>
      <c r="J73" s="6" t="s">
        <v>20</v>
      </c>
      <c r="K73" s="5">
        <v>56</v>
      </c>
      <c r="L73" s="6" t="s">
        <v>21</v>
      </c>
      <c r="M73" s="5">
        <v>1974</v>
      </c>
      <c r="N73" s="7" t="s">
        <v>89</v>
      </c>
      <c r="O73" s="33">
        <v>2265180</v>
      </c>
    </row>
    <row r="74" spans="1:16" ht="22.5" x14ac:dyDescent="0.25">
      <c r="A74" s="1">
        <v>74</v>
      </c>
      <c r="B74" s="25" t="s">
        <v>98</v>
      </c>
      <c r="C74" s="26" t="s">
        <v>12</v>
      </c>
      <c r="D74" s="27">
        <v>924.04</v>
      </c>
      <c r="E74" s="18">
        <v>1351.5</v>
      </c>
      <c r="F74" s="28">
        <v>3</v>
      </c>
      <c r="G74" s="29" t="s">
        <v>13</v>
      </c>
      <c r="H74" s="30" t="s">
        <v>19</v>
      </c>
      <c r="I74" s="29" t="s">
        <v>15</v>
      </c>
      <c r="J74" s="29" t="s">
        <v>20</v>
      </c>
      <c r="K74" s="28">
        <v>18</v>
      </c>
      <c r="L74" s="29" t="s">
        <v>21</v>
      </c>
      <c r="M74" s="28">
        <v>1975</v>
      </c>
      <c r="N74" s="31"/>
      <c r="O74" s="33">
        <v>770355</v>
      </c>
    </row>
    <row r="75" spans="1:16" ht="22.5" x14ac:dyDescent="0.25">
      <c r="A75" s="1">
        <v>75</v>
      </c>
      <c r="B75" s="42" t="s">
        <v>99</v>
      </c>
      <c r="C75" s="4" t="s">
        <v>12</v>
      </c>
      <c r="D75" s="43">
        <v>3279.3</v>
      </c>
      <c r="E75" s="18">
        <v>4242.5</v>
      </c>
      <c r="F75" s="5">
        <v>5</v>
      </c>
      <c r="G75" s="6" t="s">
        <v>13</v>
      </c>
      <c r="H75" s="2" t="s">
        <v>19</v>
      </c>
      <c r="I75" s="6" t="s">
        <v>15</v>
      </c>
      <c r="J75" s="6" t="s">
        <v>20</v>
      </c>
      <c r="K75" s="5">
        <v>56</v>
      </c>
      <c r="L75" s="6" t="s">
        <v>21</v>
      </c>
      <c r="M75" s="5">
        <v>1988</v>
      </c>
      <c r="N75" s="7" t="s">
        <v>89</v>
      </c>
      <c r="O75" s="33">
        <v>2418225</v>
      </c>
    </row>
    <row r="76" spans="1:16" ht="30.75" customHeight="1" x14ac:dyDescent="0.25">
      <c r="A76" s="1">
        <v>76</v>
      </c>
      <c r="B76" s="42" t="s">
        <v>100</v>
      </c>
      <c r="C76" s="4" t="s">
        <v>12</v>
      </c>
      <c r="D76" s="43">
        <v>520.9</v>
      </c>
      <c r="E76" s="18">
        <v>550.20000000000005</v>
      </c>
      <c r="F76" s="5">
        <v>3</v>
      </c>
      <c r="G76" s="6" t="s">
        <v>13</v>
      </c>
      <c r="H76" s="2" t="s">
        <v>19</v>
      </c>
      <c r="I76" s="6" t="s">
        <v>15</v>
      </c>
      <c r="J76" s="6" t="s">
        <v>20</v>
      </c>
      <c r="K76" s="5">
        <v>12</v>
      </c>
      <c r="L76" s="6" t="s">
        <v>17</v>
      </c>
      <c r="M76" s="5">
        <v>1963</v>
      </c>
      <c r="N76" s="7"/>
      <c r="O76" s="33">
        <v>313614</v>
      </c>
    </row>
    <row r="77" spans="1:16" ht="22.5" x14ac:dyDescent="0.25">
      <c r="A77" s="1">
        <v>77</v>
      </c>
      <c r="B77" s="25" t="s">
        <v>101</v>
      </c>
      <c r="C77" s="26" t="s">
        <v>12</v>
      </c>
      <c r="D77" s="27">
        <v>369.6</v>
      </c>
      <c r="E77" s="18">
        <v>508.3</v>
      </c>
      <c r="F77" s="28">
        <v>2</v>
      </c>
      <c r="G77" s="29" t="s">
        <v>13</v>
      </c>
      <c r="H77" s="30" t="s">
        <v>19</v>
      </c>
      <c r="I77" s="29" t="s">
        <v>15</v>
      </c>
      <c r="J77" s="29" t="s">
        <v>20</v>
      </c>
      <c r="K77" s="28">
        <v>12</v>
      </c>
      <c r="L77" s="29" t="s">
        <v>17</v>
      </c>
      <c r="M77" s="28"/>
      <c r="N77" s="31"/>
      <c r="O77" s="33">
        <v>289731</v>
      </c>
    </row>
    <row r="78" spans="1:16" ht="22.5" x14ac:dyDescent="0.25">
      <c r="A78" s="34">
        <v>78</v>
      </c>
      <c r="B78" s="4" t="s">
        <v>109</v>
      </c>
      <c r="C78" s="4" t="s">
        <v>12</v>
      </c>
      <c r="D78" s="10">
        <v>541.1</v>
      </c>
      <c r="E78" s="17">
        <v>764.2</v>
      </c>
      <c r="F78" s="5">
        <v>2</v>
      </c>
      <c r="G78" s="6" t="s">
        <v>13</v>
      </c>
      <c r="H78" s="2" t="s">
        <v>14</v>
      </c>
      <c r="I78" s="6" t="s">
        <v>15</v>
      </c>
      <c r="J78" s="6" t="s">
        <v>20</v>
      </c>
      <c r="K78" s="5">
        <v>11</v>
      </c>
      <c r="L78" s="6" t="s">
        <v>17</v>
      </c>
      <c r="M78" s="5">
        <v>1960</v>
      </c>
      <c r="N78" s="7"/>
      <c r="O78" s="32">
        <v>328606</v>
      </c>
    </row>
    <row r="79" spans="1:16" ht="22.5" x14ac:dyDescent="0.25">
      <c r="A79" s="1">
        <v>79</v>
      </c>
      <c r="B79" s="42" t="s">
        <v>102</v>
      </c>
      <c r="C79" s="4" t="s">
        <v>12</v>
      </c>
      <c r="D79" s="43">
        <v>2678.14</v>
      </c>
      <c r="E79" s="18">
        <v>3525.1</v>
      </c>
      <c r="F79" s="5">
        <v>5</v>
      </c>
      <c r="G79" s="6" t="s">
        <v>13</v>
      </c>
      <c r="H79" s="2" t="s">
        <v>19</v>
      </c>
      <c r="I79" s="6" t="s">
        <v>15</v>
      </c>
      <c r="J79" s="6" t="s">
        <v>20</v>
      </c>
      <c r="K79" s="5">
        <v>60</v>
      </c>
      <c r="L79" s="6" t="s">
        <v>21</v>
      </c>
      <c r="M79" s="5">
        <v>1980</v>
      </c>
      <c r="N79" s="7" t="s">
        <v>89</v>
      </c>
      <c r="O79" s="33">
        <v>2009307</v>
      </c>
    </row>
    <row r="80" spans="1:16" ht="22.5" x14ac:dyDescent="0.25">
      <c r="A80" s="1">
        <v>80</v>
      </c>
      <c r="B80" s="42" t="s">
        <v>103</v>
      </c>
      <c r="C80" s="4" t="s">
        <v>12</v>
      </c>
      <c r="D80" s="43">
        <v>1170.18</v>
      </c>
      <c r="E80" s="18">
        <v>1707.3</v>
      </c>
      <c r="F80" s="5">
        <v>3</v>
      </c>
      <c r="G80" s="6" t="s">
        <v>13</v>
      </c>
      <c r="H80" s="2" t="s">
        <v>19</v>
      </c>
      <c r="I80" s="6" t="s">
        <v>15</v>
      </c>
      <c r="J80" s="6" t="s">
        <v>20</v>
      </c>
      <c r="K80" s="5">
        <v>27</v>
      </c>
      <c r="L80" s="6" t="s">
        <v>21</v>
      </c>
      <c r="M80" s="5">
        <v>1969</v>
      </c>
      <c r="N80" s="7"/>
      <c r="O80" s="33">
        <v>973161</v>
      </c>
    </row>
    <row r="81" spans="1:15" s="22" customFormat="1" ht="22.5" x14ac:dyDescent="0.25">
      <c r="A81" s="1">
        <v>81</v>
      </c>
      <c r="B81" s="42" t="s">
        <v>104</v>
      </c>
      <c r="C81" s="4" t="s">
        <v>12</v>
      </c>
      <c r="D81" s="43">
        <v>2566.9</v>
      </c>
      <c r="E81" s="18">
        <v>3444.4</v>
      </c>
      <c r="F81" s="5">
        <v>5</v>
      </c>
      <c r="G81" s="6" t="s">
        <v>13</v>
      </c>
      <c r="H81" s="2" t="s">
        <v>19</v>
      </c>
      <c r="I81" s="6" t="s">
        <v>15</v>
      </c>
      <c r="J81" s="6" t="s">
        <v>20</v>
      </c>
      <c r="K81" s="5">
        <v>55</v>
      </c>
      <c r="L81" s="6" t="s">
        <v>21</v>
      </c>
      <c r="M81" s="5">
        <v>1967</v>
      </c>
      <c r="N81" s="7"/>
      <c r="O81" s="33">
        <v>1963308</v>
      </c>
    </row>
    <row r="82" spans="1:15" s="22" customFormat="1" ht="22.5" x14ac:dyDescent="0.25">
      <c r="A82" s="1">
        <v>82</v>
      </c>
      <c r="B82" s="42" t="s">
        <v>105</v>
      </c>
      <c r="C82" s="4" t="s">
        <v>12</v>
      </c>
      <c r="D82" s="43">
        <v>3925.44</v>
      </c>
      <c r="E82" s="18">
        <v>5024.8999999999996</v>
      </c>
      <c r="F82" s="5">
        <v>5</v>
      </c>
      <c r="G82" s="6" t="s">
        <v>13</v>
      </c>
      <c r="H82" s="2" t="s">
        <v>19</v>
      </c>
      <c r="I82" s="6" t="s">
        <v>15</v>
      </c>
      <c r="J82" s="6" t="s">
        <v>20</v>
      </c>
      <c r="K82" s="5">
        <v>85</v>
      </c>
      <c r="L82" s="6" t="s">
        <v>21</v>
      </c>
      <c r="M82" s="5">
        <v>1970</v>
      </c>
      <c r="N82" s="7"/>
      <c r="O82" s="33">
        <v>2864193</v>
      </c>
    </row>
    <row r="83" spans="1:15" ht="22.5" x14ac:dyDescent="0.25">
      <c r="A83" s="34">
        <v>83</v>
      </c>
      <c r="B83" s="42" t="s">
        <v>106</v>
      </c>
      <c r="C83" s="4" t="s">
        <v>12</v>
      </c>
      <c r="D83" s="43">
        <v>1376.6</v>
      </c>
      <c r="E83" s="18">
        <v>1949.2</v>
      </c>
      <c r="F83" s="5">
        <v>3</v>
      </c>
      <c r="G83" s="6" t="s">
        <v>13</v>
      </c>
      <c r="H83" s="2" t="s">
        <v>19</v>
      </c>
      <c r="I83" s="6" t="s">
        <v>15</v>
      </c>
      <c r="J83" s="6" t="s">
        <v>20</v>
      </c>
      <c r="K83" s="5">
        <v>24</v>
      </c>
      <c r="L83" s="6" t="s">
        <v>21</v>
      </c>
      <c r="M83" s="5">
        <v>1976</v>
      </c>
      <c r="N83" s="7"/>
      <c r="O83" s="33">
        <v>1111044</v>
      </c>
    </row>
    <row r="84" spans="1:15" s="24" customFormat="1" ht="22.5" x14ac:dyDescent="0.25">
      <c r="A84" s="1">
        <v>84</v>
      </c>
      <c r="B84" s="42" t="s">
        <v>107</v>
      </c>
      <c r="C84" s="4" t="s">
        <v>12</v>
      </c>
      <c r="D84" s="43">
        <v>1173.3499999999999</v>
      </c>
      <c r="E84" s="18">
        <v>1807.4</v>
      </c>
      <c r="F84" s="5">
        <v>3</v>
      </c>
      <c r="G84" s="6" t="s">
        <v>13</v>
      </c>
      <c r="H84" s="2" t="s">
        <v>19</v>
      </c>
      <c r="I84" s="6" t="s">
        <v>15</v>
      </c>
      <c r="J84" s="6" t="s">
        <v>20</v>
      </c>
      <c r="K84" s="5">
        <v>18</v>
      </c>
      <c r="L84" s="6" t="s">
        <v>21</v>
      </c>
      <c r="M84" s="5">
        <v>1976</v>
      </c>
      <c r="N84" s="7" t="s">
        <v>89</v>
      </c>
      <c r="O84" s="33">
        <v>1030218</v>
      </c>
    </row>
    <row r="85" spans="1:15" s="24" customFormat="1" ht="22.5" x14ac:dyDescent="0.25">
      <c r="A85" s="1">
        <v>85</v>
      </c>
      <c r="B85" s="42" t="s">
        <v>108</v>
      </c>
      <c r="C85" s="4" t="s">
        <v>12</v>
      </c>
      <c r="D85" s="43">
        <v>1497.4</v>
      </c>
      <c r="E85" s="18">
        <v>2203.3000000000002</v>
      </c>
      <c r="F85" s="5">
        <v>3</v>
      </c>
      <c r="G85" s="6" t="s">
        <v>13</v>
      </c>
      <c r="H85" s="2" t="s">
        <v>19</v>
      </c>
      <c r="I85" s="6" t="s">
        <v>15</v>
      </c>
      <c r="J85" s="6" t="s">
        <v>20</v>
      </c>
      <c r="K85" s="5">
        <v>36</v>
      </c>
      <c r="L85" s="6" t="s">
        <v>21</v>
      </c>
      <c r="M85" s="5">
        <v>1963</v>
      </c>
      <c r="N85" s="7" t="s">
        <v>89</v>
      </c>
      <c r="O85" s="33">
        <v>1255881</v>
      </c>
    </row>
    <row r="86" spans="1:15" s="24" customFormat="1" ht="22.5" x14ac:dyDescent="0.25">
      <c r="A86" s="1">
        <v>86</v>
      </c>
      <c r="B86" s="42" t="s">
        <v>112</v>
      </c>
      <c r="C86" s="4" t="s">
        <v>12</v>
      </c>
      <c r="D86" s="43">
        <v>224</v>
      </c>
      <c r="E86" s="18">
        <v>268.8</v>
      </c>
      <c r="F86" s="5">
        <v>2</v>
      </c>
      <c r="G86" s="6" t="s">
        <v>13</v>
      </c>
      <c r="H86" s="2" t="s">
        <v>19</v>
      </c>
      <c r="I86" s="6" t="s">
        <v>15</v>
      </c>
      <c r="J86" s="6" t="s">
        <v>20</v>
      </c>
      <c r="K86" s="5">
        <v>6</v>
      </c>
      <c r="L86" s="6" t="s">
        <v>17</v>
      </c>
      <c r="M86" s="5">
        <v>1971</v>
      </c>
      <c r="N86" s="7"/>
      <c r="O86" s="33">
        <v>153216</v>
      </c>
    </row>
    <row r="87" spans="1:15" s="37" customFormat="1" ht="19.5" customHeight="1" x14ac:dyDescent="0.25">
      <c r="A87" s="1">
        <v>87</v>
      </c>
      <c r="B87" s="25" t="s">
        <v>134</v>
      </c>
      <c r="C87" s="26" t="s">
        <v>12</v>
      </c>
      <c r="D87" s="27">
        <v>385.5</v>
      </c>
      <c r="E87" s="18">
        <v>645.20000000000005</v>
      </c>
      <c r="F87" s="28">
        <v>2</v>
      </c>
      <c r="G87" s="29" t="s">
        <v>13</v>
      </c>
      <c r="H87" s="30" t="s">
        <v>19</v>
      </c>
      <c r="I87" s="29" t="s">
        <v>15</v>
      </c>
      <c r="J87" s="29" t="s">
        <v>20</v>
      </c>
      <c r="K87" s="28">
        <v>10</v>
      </c>
      <c r="L87" s="29" t="s">
        <v>17</v>
      </c>
      <c r="M87" s="28">
        <v>1950</v>
      </c>
      <c r="N87" s="31"/>
      <c r="O87" s="33">
        <f>E87*480</f>
        <v>309696</v>
      </c>
    </row>
    <row r="88" spans="1:15" s="22" customFormat="1" ht="22.5" x14ac:dyDescent="0.25">
      <c r="A88" s="34">
        <v>88</v>
      </c>
      <c r="B88" s="25" t="s">
        <v>110</v>
      </c>
      <c r="C88" s="26" t="s">
        <v>12</v>
      </c>
      <c r="D88" s="27">
        <v>1592.05</v>
      </c>
      <c r="E88" s="18">
        <v>2395</v>
      </c>
      <c r="F88" s="28">
        <v>3</v>
      </c>
      <c r="G88" s="29" t="s">
        <v>13</v>
      </c>
      <c r="H88" s="30" t="s">
        <v>19</v>
      </c>
      <c r="I88" s="29" t="s">
        <v>15</v>
      </c>
      <c r="J88" s="29" t="s">
        <v>20</v>
      </c>
      <c r="K88" s="28">
        <v>24</v>
      </c>
      <c r="L88" s="29" t="s">
        <v>21</v>
      </c>
      <c r="M88" s="28">
        <v>1988</v>
      </c>
      <c r="N88" s="31" t="s">
        <v>89</v>
      </c>
      <c r="O88" s="33">
        <v>1365150</v>
      </c>
    </row>
    <row r="89" spans="1:15" s="22" customFormat="1" ht="33" customHeight="1" x14ac:dyDescent="0.25">
      <c r="A89" s="1">
        <v>89</v>
      </c>
      <c r="B89" s="25" t="s">
        <v>135</v>
      </c>
      <c r="C89" s="26" t="s">
        <v>12</v>
      </c>
      <c r="D89" s="27">
        <v>2191.9</v>
      </c>
      <c r="E89" s="18">
        <v>3295.7</v>
      </c>
      <c r="F89" s="28">
        <v>3</v>
      </c>
      <c r="G89" s="29" t="s">
        <v>13</v>
      </c>
      <c r="H89" s="30" t="s">
        <v>19</v>
      </c>
      <c r="I89" s="29" t="s">
        <v>15</v>
      </c>
      <c r="J89" s="29" t="s">
        <v>132</v>
      </c>
      <c r="K89" s="28">
        <v>36</v>
      </c>
      <c r="L89" s="29" t="s">
        <v>21</v>
      </c>
      <c r="M89" s="28">
        <v>1985</v>
      </c>
      <c r="N89" s="31"/>
      <c r="O89" s="33">
        <v>1878549</v>
      </c>
    </row>
    <row r="90" spans="1:15" s="22" customFormat="1" ht="25.5" customHeight="1" x14ac:dyDescent="0.25">
      <c r="A90" s="1">
        <v>90</v>
      </c>
      <c r="B90" s="25" t="s">
        <v>137</v>
      </c>
      <c r="C90" s="26" t="s">
        <v>12</v>
      </c>
      <c r="D90" s="45">
        <v>1403.8</v>
      </c>
      <c r="E90" s="46">
        <v>1064.05</v>
      </c>
      <c r="F90" s="28">
        <v>3</v>
      </c>
      <c r="G90" s="29" t="s">
        <v>13</v>
      </c>
      <c r="H90" s="30" t="s">
        <v>19</v>
      </c>
      <c r="I90" s="29" t="s">
        <v>15</v>
      </c>
      <c r="J90" s="29" t="s">
        <v>20</v>
      </c>
      <c r="K90" s="28">
        <v>18</v>
      </c>
      <c r="L90" s="29" t="s">
        <v>21</v>
      </c>
      <c r="M90" s="28">
        <v>1998</v>
      </c>
      <c r="N90" s="31"/>
      <c r="O90" s="33">
        <v>812204</v>
      </c>
    </row>
    <row r="91" spans="1:15" s="22" customFormat="1" ht="25.5" customHeight="1" x14ac:dyDescent="0.25">
      <c r="A91" s="1">
        <v>91</v>
      </c>
      <c r="B91" s="25" t="s">
        <v>136</v>
      </c>
      <c r="C91" s="26" t="s">
        <v>12</v>
      </c>
      <c r="D91" s="27">
        <v>520.79999999999995</v>
      </c>
      <c r="E91" s="18">
        <v>536.5</v>
      </c>
      <c r="F91" s="28">
        <v>3</v>
      </c>
      <c r="G91" s="29" t="s">
        <v>13</v>
      </c>
      <c r="H91" s="30" t="s">
        <v>19</v>
      </c>
      <c r="I91" s="29" t="s">
        <v>15</v>
      </c>
      <c r="J91" s="29" t="s">
        <v>20</v>
      </c>
      <c r="K91" s="28">
        <v>12</v>
      </c>
      <c r="L91" s="29" t="s">
        <v>17</v>
      </c>
      <c r="M91" s="28">
        <v>1967</v>
      </c>
      <c r="N91" s="31"/>
      <c r="O91" s="33">
        <f>E91*480</f>
        <v>257520</v>
      </c>
    </row>
    <row r="92" spans="1:15" ht="12.75" customHeight="1" x14ac:dyDescent="0.25">
      <c r="A92" s="47" t="s">
        <v>86</v>
      </c>
      <c r="B92" s="47"/>
      <c r="C92" s="1"/>
      <c r="D92" s="2">
        <f>SUM(D2:D89)</f>
        <v>86233.47</v>
      </c>
      <c r="E92" s="2">
        <f>SUM(E2:E91)</f>
        <v>118396.74999999997</v>
      </c>
      <c r="F92" s="2"/>
      <c r="G92" s="2"/>
      <c r="H92" s="2"/>
      <c r="I92" s="2"/>
      <c r="J92" s="2"/>
      <c r="K92" s="2"/>
      <c r="L92" s="2"/>
      <c r="M92" s="2"/>
      <c r="N92" s="2"/>
      <c r="O92" s="2">
        <f>SUM(O2:O89)</f>
        <v>65110152</v>
      </c>
    </row>
    <row r="93" spans="1:15" ht="12.75" customHeight="1" x14ac:dyDescent="0.25">
      <c r="D93" s="12"/>
      <c r="E93" s="19"/>
    </row>
    <row r="94" spans="1:15" ht="12.75" customHeight="1" x14ac:dyDescent="0.25">
      <c r="D94" s="12"/>
      <c r="E94" s="19"/>
    </row>
    <row r="95" spans="1:15" ht="12.75" customHeight="1" x14ac:dyDescent="0.25"/>
    <row r="96" spans="1:15" ht="12.75" customHeight="1" x14ac:dyDescent="0.25">
      <c r="M96" s="8"/>
    </row>
    <row r="97" spans="11:13" ht="12.75" customHeight="1" x14ac:dyDescent="0.25">
      <c r="M97" s="8"/>
    </row>
    <row r="98" spans="11:13" ht="12.75" customHeight="1" x14ac:dyDescent="0.25"/>
    <row r="99" spans="11:13" ht="12.75" customHeight="1" x14ac:dyDescent="0.25"/>
    <row r="100" spans="11:13" ht="12.75" customHeight="1" x14ac:dyDescent="0.25"/>
    <row r="101" spans="11:13" ht="12.75" customHeight="1" x14ac:dyDescent="0.25"/>
    <row r="102" spans="11:13" ht="12.75" customHeight="1" x14ac:dyDescent="0.25"/>
    <row r="103" spans="11:13" ht="12.75" customHeight="1" x14ac:dyDescent="0.25"/>
    <row r="104" spans="11:13" ht="12.75" customHeight="1" x14ac:dyDescent="0.25"/>
    <row r="105" spans="11:13" ht="12.75" customHeight="1" x14ac:dyDescent="0.25"/>
    <row r="106" spans="11:13" ht="12.75" customHeight="1" x14ac:dyDescent="0.25">
      <c r="K106" s="13">
        <f>570*1403.8</f>
        <v>800166</v>
      </c>
    </row>
    <row r="107" spans="11:13" ht="12.75" customHeight="1" x14ac:dyDescent="0.25"/>
    <row r="108" spans="11:13" ht="12.75" customHeight="1" x14ac:dyDescent="0.25"/>
    <row r="109" spans="11:13" ht="12.75" customHeight="1" x14ac:dyDescent="0.25"/>
    <row r="110" spans="11:13" ht="12.75" customHeight="1" x14ac:dyDescent="0.25"/>
    <row r="111" spans="11:13" ht="12.75" customHeight="1" x14ac:dyDescent="0.25"/>
    <row r="112" spans="11:13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  <row r="1325" ht="12.75" customHeight="1" x14ac:dyDescent="0.25"/>
    <row r="1326" ht="12.75" customHeight="1" x14ac:dyDescent="0.25"/>
    <row r="1327" ht="12.75" customHeight="1" x14ac:dyDescent="0.25"/>
    <row r="1328" ht="12.75" customHeight="1" x14ac:dyDescent="0.25"/>
    <row r="1329" ht="12.75" customHeight="1" x14ac:dyDescent="0.25"/>
    <row r="1330" ht="12.75" customHeight="1" x14ac:dyDescent="0.25"/>
    <row r="1331" ht="12.75" customHeight="1" x14ac:dyDescent="0.25"/>
    <row r="1332" ht="12.75" customHeight="1" x14ac:dyDescent="0.25"/>
    <row r="1333" ht="12.75" customHeight="1" x14ac:dyDescent="0.25"/>
    <row r="1334" ht="12.75" customHeight="1" x14ac:dyDescent="0.25"/>
    <row r="1335" ht="12.75" customHeight="1" x14ac:dyDescent="0.25"/>
    <row r="1336" ht="12.75" customHeight="1" x14ac:dyDescent="0.25"/>
    <row r="1337" ht="12.75" customHeight="1" x14ac:dyDescent="0.25"/>
    <row r="1338" ht="12.75" customHeight="1" x14ac:dyDescent="0.25"/>
    <row r="1339" ht="12.75" customHeight="1" x14ac:dyDescent="0.25"/>
    <row r="1340" ht="12.75" customHeight="1" x14ac:dyDescent="0.25"/>
    <row r="1341" ht="12.75" customHeight="1" x14ac:dyDescent="0.25"/>
    <row r="1342" ht="12.75" customHeight="1" x14ac:dyDescent="0.25"/>
    <row r="1343" ht="12.75" customHeight="1" x14ac:dyDescent="0.25"/>
    <row r="1344" ht="12.75" customHeight="1" x14ac:dyDescent="0.25"/>
    <row r="1345" ht="12.75" customHeight="1" x14ac:dyDescent="0.25"/>
    <row r="1346" ht="12.75" customHeight="1" x14ac:dyDescent="0.25"/>
    <row r="1347" ht="12.75" customHeight="1" x14ac:dyDescent="0.25"/>
    <row r="1348" ht="12.75" customHeight="1" x14ac:dyDescent="0.25"/>
    <row r="1349" ht="12.75" customHeight="1" x14ac:dyDescent="0.25"/>
    <row r="1350" ht="12.75" customHeight="1" x14ac:dyDescent="0.25"/>
    <row r="1351" ht="12.75" customHeight="1" x14ac:dyDescent="0.25"/>
    <row r="1352" ht="12.75" customHeight="1" x14ac:dyDescent="0.25"/>
    <row r="1353" ht="12.75" customHeight="1" x14ac:dyDescent="0.25"/>
    <row r="1354" ht="12.75" customHeight="1" x14ac:dyDescent="0.25"/>
    <row r="1355" ht="12.75" customHeight="1" x14ac:dyDescent="0.25"/>
    <row r="1356" ht="12.75" customHeight="1" x14ac:dyDescent="0.25"/>
    <row r="1357" ht="12.75" customHeight="1" x14ac:dyDescent="0.25"/>
    <row r="1358" ht="12.75" customHeight="1" x14ac:dyDescent="0.25"/>
    <row r="1359" ht="12.75" customHeight="1" x14ac:dyDescent="0.25"/>
    <row r="1360" ht="12.75" customHeight="1" x14ac:dyDescent="0.25"/>
    <row r="1361" ht="12.75" customHeight="1" x14ac:dyDescent="0.25"/>
    <row r="1362" ht="12.75" customHeight="1" x14ac:dyDescent="0.25"/>
    <row r="1363" ht="12.75" customHeight="1" x14ac:dyDescent="0.25"/>
    <row r="1364" ht="12.75" customHeight="1" x14ac:dyDescent="0.25"/>
    <row r="1365" ht="12.75" customHeight="1" x14ac:dyDescent="0.25"/>
    <row r="1366" ht="12.75" customHeight="1" x14ac:dyDescent="0.25"/>
    <row r="1367" ht="12.75" customHeight="1" x14ac:dyDescent="0.25"/>
    <row r="1368" ht="12.75" customHeight="1" x14ac:dyDescent="0.25"/>
    <row r="1369" ht="12.75" customHeight="1" x14ac:dyDescent="0.25"/>
    <row r="1370" ht="12.75" customHeight="1" x14ac:dyDescent="0.25"/>
    <row r="1371" ht="12.75" customHeight="1" x14ac:dyDescent="0.25"/>
    <row r="1372" ht="12.75" customHeight="1" x14ac:dyDescent="0.25"/>
    <row r="1373" ht="12.75" customHeight="1" x14ac:dyDescent="0.25"/>
    <row r="1374" ht="12.75" customHeight="1" x14ac:dyDescent="0.25"/>
    <row r="1375" ht="12.75" customHeight="1" x14ac:dyDescent="0.25"/>
    <row r="1376" ht="12.75" customHeight="1" x14ac:dyDescent="0.25"/>
    <row r="1377" ht="12.75" customHeight="1" x14ac:dyDescent="0.25"/>
    <row r="1378" ht="12.75" customHeight="1" x14ac:dyDescent="0.25"/>
    <row r="1379" ht="12.75" customHeight="1" x14ac:dyDescent="0.25"/>
    <row r="1380" ht="12.75" customHeight="1" x14ac:dyDescent="0.25"/>
    <row r="1381" ht="12.75" customHeight="1" x14ac:dyDescent="0.25"/>
    <row r="1382" ht="12.75" customHeight="1" x14ac:dyDescent="0.25"/>
    <row r="1383" ht="12.75" customHeight="1" x14ac:dyDescent="0.25"/>
    <row r="1384" ht="12.75" customHeight="1" x14ac:dyDescent="0.25"/>
    <row r="1385" ht="12.75" customHeight="1" x14ac:dyDescent="0.25"/>
    <row r="1386" ht="12.75" customHeight="1" x14ac:dyDescent="0.25"/>
    <row r="1387" ht="12.75" customHeight="1" x14ac:dyDescent="0.25"/>
    <row r="1388" ht="12.75" customHeight="1" x14ac:dyDescent="0.25"/>
    <row r="1389" ht="12.75" customHeight="1" x14ac:dyDescent="0.25"/>
    <row r="1390" ht="12.75" customHeight="1" x14ac:dyDescent="0.25"/>
    <row r="1391" ht="12.75" customHeight="1" x14ac:dyDescent="0.25"/>
    <row r="1392" ht="12.75" customHeight="1" x14ac:dyDescent="0.25"/>
    <row r="1393" ht="12.75" customHeight="1" x14ac:dyDescent="0.25"/>
    <row r="1394" ht="12.75" customHeight="1" x14ac:dyDescent="0.25"/>
    <row r="1395" ht="12.75" customHeight="1" x14ac:dyDescent="0.25"/>
    <row r="1396" ht="12.75" customHeight="1" x14ac:dyDescent="0.25"/>
  </sheetData>
  <autoFilter ref="A1:O92" xr:uid="{00000000-0009-0000-0000-000000000000}"/>
  <sortState xmlns:xlrd2="http://schemas.microsoft.com/office/spreadsheetml/2017/richdata2" ref="B2:O65">
    <sortCondition ref="B2:B65"/>
  </sortState>
  <mergeCells count="1">
    <mergeCell ref="A92:B92"/>
  </mergeCells>
  <pageMargins left="0.11811023622047245" right="0.11811023622047245" top="0.15748031496062992" bottom="0.15748031496062992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6AE84-A944-4EAF-BF38-828265B8BA0E}">
  <dimension ref="A1:O1324"/>
  <sheetViews>
    <sheetView workbookViewId="0">
      <selection activeCell="A17" sqref="A17"/>
    </sheetView>
  </sheetViews>
  <sheetFormatPr defaultRowHeight="11.25" x14ac:dyDescent="0.25"/>
  <cols>
    <col min="1" max="1" width="5.7109375" style="11" customWidth="1"/>
    <col min="2" max="2" width="18.7109375" style="3" customWidth="1"/>
    <col min="3" max="3" width="7.7109375" style="3" customWidth="1"/>
    <col min="4" max="4" width="7.85546875" style="3" customWidth="1"/>
    <col min="5" max="5" width="7.85546875" style="20" customWidth="1"/>
    <col min="6" max="6" width="5.7109375" style="8" customWidth="1"/>
    <col min="7" max="7" width="5.5703125" style="13" customWidth="1"/>
    <col min="8" max="8" width="6.28515625" style="3" customWidth="1"/>
    <col min="9" max="9" width="9.140625" style="13" customWidth="1"/>
    <col min="10" max="10" width="5.42578125" style="13" customWidth="1"/>
    <col min="11" max="11" width="6.5703125" style="13" customWidth="1"/>
    <col min="12" max="12" width="5.7109375" style="13" customWidth="1"/>
    <col min="13" max="13" width="5.85546875" style="13" customWidth="1"/>
    <col min="14" max="14" width="8.85546875" style="8"/>
    <col min="15" max="15" width="9.140625" style="8" customWidth="1"/>
    <col min="16" max="245" width="8.85546875" style="8"/>
    <col min="246" max="246" width="5.7109375" style="8" customWidth="1"/>
    <col min="247" max="247" width="15.140625" style="8" customWidth="1"/>
    <col min="248" max="248" width="13.42578125" style="8" customWidth="1"/>
    <col min="249" max="249" width="7.7109375" style="8" customWidth="1"/>
    <col min="250" max="250" width="7.85546875" style="8" customWidth="1"/>
    <col min="251" max="251" width="5.7109375" style="8" customWidth="1"/>
    <col min="252" max="252" width="5.5703125" style="8" customWidth="1"/>
    <col min="253" max="253" width="6.28515625" style="8" customWidth="1"/>
    <col min="254" max="254" width="9.140625" style="8" customWidth="1"/>
    <col min="255" max="255" width="5.42578125" style="8" customWidth="1"/>
    <col min="256" max="256" width="6.5703125" style="8" customWidth="1"/>
    <col min="257" max="257" width="5.7109375" style="8" customWidth="1"/>
    <col min="258" max="258" width="9.140625" style="8" customWidth="1"/>
    <col min="259" max="501" width="8.85546875" style="8"/>
    <col min="502" max="502" width="5.7109375" style="8" customWidth="1"/>
    <col min="503" max="503" width="15.140625" style="8" customWidth="1"/>
    <col min="504" max="504" width="13.42578125" style="8" customWidth="1"/>
    <col min="505" max="505" width="7.7109375" style="8" customWidth="1"/>
    <col min="506" max="506" width="7.85546875" style="8" customWidth="1"/>
    <col min="507" max="507" width="5.7109375" style="8" customWidth="1"/>
    <col min="508" max="508" width="5.5703125" style="8" customWidth="1"/>
    <col min="509" max="509" width="6.28515625" style="8" customWidth="1"/>
    <col min="510" max="510" width="9.140625" style="8" customWidth="1"/>
    <col min="511" max="511" width="5.42578125" style="8" customWidth="1"/>
    <col min="512" max="512" width="6.5703125" style="8" customWidth="1"/>
    <col min="513" max="513" width="5.7109375" style="8" customWidth="1"/>
    <col min="514" max="514" width="9.140625" style="8" customWidth="1"/>
    <col min="515" max="757" width="8.85546875" style="8"/>
    <col min="758" max="758" width="5.7109375" style="8" customWidth="1"/>
    <col min="759" max="759" width="15.140625" style="8" customWidth="1"/>
    <col min="760" max="760" width="13.42578125" style="8" customWidth="1"/>
    <col min="761" max="761" width="7.7109375" style="8" customWidth="1"/>
    <col min="762" max="762" width="7.85546875" style="8" customWidth="1"/>
    <col min="763" max="763" width="5.7109375" style="8" customWidth="1"/>
    <col min="764" max="764" width="5.5703125" style="8" customWidth="1"/>
    <col min="765" max="765" width="6.28515625" style="8" customWidth="1"/>
    <col min="766" max="766" width="9.140625" style="8" customWidth="1"/>
    <col min="767" max="767" width="5.42578125" style="8" customWidth="1"/>
    <col min="768" max="768" width="6.5703125" style="8" customWidth="1"/>
    <col min="769" max="769" width="5.7109375" style="8" customWidth="1"/>
    <col min="770" max="770" width="9.140625" style="8" customWidth="1"/>
    <col min="771" max="1013" width="8.85546875" style="8"/>
    <col min="1014" max="1014" width="5.7109375" style="8" customWidth="1"/>
    <col min="1015" max="1015" width="15.140625" style="8" customWidth="1"/>
    <col min="1016" max="1016" width="13.42578125" style="8" customWidth="1"/>
    <col min="1017" max="1017" width="7.7109375" style="8" customWidth="1"/>
    <col min="1018" max="1018" width="7.85546875" style="8" customWidth="1"/>
    <col min="1019" max="1019" width="5.7109375" style="8" customWidth="1"/>
    <col min="1020" max="1020" width="5.5703125" style="8" customWidth="1"/>
    <col min="1021" max="1021" width="6.28515625" style="8" customWidth="1"/>
    <col min="1022" max="1022" width="9.140625" style="8" customWidth="1"/>
    <col min="1023" max="1023" width="5.42578125" style="8" customWidth="1"/>
    <col min="1024" max="1024" width="6.5703125" style="8" customWidth="1"/>
    <col min="1025" max="1025" width="5.7109375" style="8" customWidth="1"/>
    <col min="1026" max="1026" width="9.140625" style="8" customWidth="1"/>
    <col min="1027" max="1269" width="8.85546875" style="8"/>
    <col min="1270" max="1270" width="5.7109375" style="8" customWidth="1"/>
    <col min="1271" max="1271" width="15.140625" style="8" customWidth="1"/>
    <col min="1272" max="1272" width="13.42578125" style="8" customWidth="1"/>
    <col min="1273" max="1273" width="7.7109375" style="8" customWidth="1"/>
    <col min="1274" max="1274" width="7.85546875" style="8" customWidth="1"/>
    <col min="1275" max="1275" width="5.7109375" style="8" customWidth="1"/>
    <col min="1276" max="1276" width="5.5703125" style="8" customWidth="1"/>
    <col min="1277" max="1277" width="6.28515625" style="8" customWidth="1"/>
    <col min="1278" max="1278" width="9.140625" style="8" customWidth="1"/>
    <col min="1279" max="1279" width="5.42578125" style="8" customWidth="1"/>
    <col min="1280" max="1280" width="6.5703125" style="8" customWidth="1"/>
    <col min="1281" max="1281" width="5.7109375" style="8" customWidth="1"/>
    <col min="1282" max="1282" width="9.140625" style="8" customWidth="1"/>
    <col min="1283" max="1525" width="8.85546875" style="8"/>
    <col min="1526" max="1526" width="5.7109375" style="8" customWidth="1"/>
    <col min="1527" max="1527" width="15.140625" style="8" customWidth="1"/>
    <col min="1528" max="1528" width="13.42578125" style="8" customWidth="1"/>
    <col min="1529" max="1529" width="7.7109375" style="8" customWidth="1"/>
    <col min="1530" max="1530" width="7.85546875" style="8" customWidth="1"/>
    <col min="1531" max="1531" width="5.7109375" style="8" customWidth="1"/>
    <col min="1532" max="1532" width="5.5703125" style="8" customWidth="1"/>
    <col min="1533" max="1533" width="6.28515625" style="8" customWidth="1"/>
    <col min="1534" max="1534" width="9.140625" style="8" customWidth="1"/>
    <col min="1535" max="1535" width="5.42578125" style="8" customWidth="1"/>
    <col min="1536" max="1536" width="6.5703125" style="8" customWidth="1"/>
    <col min="1537" max="1537" width="5.7109375" style="8" customWidth="1"/>
    <col min="1538" max="1538" width="9.140625" style="8" customWidth="1"/>
    <col min="1539" max="1781" width="8.85546875" style="8"/>
    <col min="1782" max="1782" width="5.7109375" style="8" customWidth="1"/>
    <col min="1783" max="1783" width="15.140625" style="8" customWidth="1"/>
    <col min="1784" max="1784" width="13.42578125" style="8" customWidth="1"/>
    <col min="1785" max="1785" width="7.7109375" style="8" customWidth="1"/>
    <col min="1786" max="1786" width="7.85546875" style="8" customWidth="1"/>
    <col min="1787" max="1787" width="5.7109375" style="8" customWidth="1"/>
    <col min="1788" max="1788" width="5.5703125" style="8" customWidth="1"/>
    <col min="1789" max="1789" width="6.28515625" style="8" customWidth="1"/>
    <col min="1790" max="1790" width="9.140625" style="8" customWidth="1"/>
    <col min="1791" max="1791" width="5.42578125" style="8" customWidth="1"/>
    <col min="1792" max="1792" width="6.5703125" style="8" customWidth="1"/>
    <col min="1793" max="1793" width="5.7109375" style="8" customWidth="1"/>
    <col min="1794" max="1794" width="9.140625" style="8" customWidth="1"/>
    <col min="1795" max="2037" width="8.85546875" style="8"/>
    <col min="2038" max="2038" width="5.7109375" style="8" customWidth="1"/>
    <col min="2039" max="2039" width="15.140625" style="8" customWidth="1"/>
    <col min="2040" max="2040" width="13.42578125" style="8" customWidth="1"/>
    <col min="2041" max="2041" width="7.7109375" style="8" customWidth="1"/>
    <col min="2042" max="2042" width="7.85546875" style="8" customWidth="1"/>
    <col min="2043" max="2043" width="5.7109375" style="8" customWidth="1"/>
    <col min="2044" max="2044" width="5.5703125" style="8" customWidth="1"/>
    <col min="2045" max="2045" width="6.28515625" style="8" customWidth="1"/>
    <col min="2046" max="2046" width="9.140625" style="8" customWidth="1"/>
    <col min="2047" max="2047" width="5.42578125" style="8" customWidth="1"/>
    <col min="2048" max="2048" width="6.5703125" style="8" customWidth="1"/>
    <col min="2049" max="2049" width="5.7109375" style="8" customWidth="1"/>
    <col min="2050" max="2050" width="9.140625" style="8" customWidth="1"/>
    <col min="2051" max="2293" width="8.85546875" style="8"/>
    <col min="2294" max="2294" width="5.7109375" style="8" customWidth="1"/>
    <col min="2295" max="2295" width="15.140625" style="8" customWidth="1"/>
    <col min="2296" max="2296" width="13.42578125" style="8" customWidth="1"/>
    <col min="2297" max="2297" width="7.7109375" style="8" customWidth="1"/>
    <col min="2298" max="2298" width="7.85546875" style="8" customWidth="1"/>
    <col min="2299" max="2299" width="5.7109375" style="8" customWidth="1"/>
    <col min="2300" max="2300" width="5.5703125" style="8" customWidth="1"/>
    <col min="2301" max="2301" width="6.28515625" style="8" customWidth="1"/>
    <col min="2302" max="2302" width="9.140625" style="8" customWidth="1"/>
    <col min="2303" max="2303" width="5.42578125" style="8" customWidth="1"/>
    <col min="2304" max="2304" width="6.5703125" style="8" customWidth="1"/>
    <col min="2305" max="2305" width="5.7109375" style="8" customWidth="1"/>
    <col min="2306" max="2306" width="9.140625" style="8" customWidth="1"/>
    <col min="2307" max="2549" width="8.85546875" style="8"/>
    <col min="2550" max="2550" width="5.7109375" style="8" customWidth="1"/>
    <col min="2551" max="2551" width="15.140625" style="8" customWidth="1"/>
    <col min="2552" max="2552" width="13.42578125" style="8" customWidth="1"/>
    <col min="2553" max="2553" width="7.7109375" style="8" customWidth="1"/>
    <col min="2554" max="2554" width="7.85546875" style="8" customWidth="1"/>
    <col min="2555" max="2555" width="5.7109375" style="8" customWidth="1"/>
    <col min="2556" max="2556" width="5.5703125" style="8" customWidth="1"/>
    <col min="2557" max="2557" width="6.28515625" style="8" customWidth="1"/>
    <col min="2558" max="2558" width="9.140625" style="8" customWidth="1"/>
    <col min="2559" max="2559" width="5.42578125" style="8" customWidth="1"/>
    <col min="2560" max="2560" width="6.5703125" style="8" customWidth="1"/>
    <col min="2561" max="2561" width="5.7109375" style="8" customWidth="1"/>
    <col min="2562" max="2562" width="9.140625" style="8" customWidth="1"/>
    <col min="2563" max="2805" width="8.85546875" style="8"/>
    <col min="2806" max="2806" width="5.7109375" style="8" customWidth="1"/>
    <col min="2807" max="2807" width="15.140625" style="8" customWidth="1"/>
    <col min="2808" max="2808" width="13.42578125" style="8" customWidth="1"/>
    <col min="2809" max="2809" width="7.7109375" style="8" customWidth="1"/>
    <col min="2810" max="2810" width="7.85546875" style="8" customWidth="1"/>
    <col min="2811" max="2811" width="5.7109375" style="8" customWidth="1"/>
    <col min="2812" max="2812" width="5.5703125" style="8" customWidth="1"/>
    <col min="2813" max="2813" width="6.28515625" style="8" customWidth="1"/>
    <col min="2814" max="2814" width="9.140625" style="8" customWidth="1"/>
    <col min="2815" max="2815" width="5.42578125" style="8" customWidth="1"/>
    <col min="2816" max="2816" width="6.5703125" style="8" customWidth="1"/>
    <col min="2817" max="2817" width="5.7109375" style="8" customWidth="1"/>
    <col min="2818" max="2818" width="9.140625" style="8" customWidth="1"/>
    <col min="2819" max="3061" width="8.85546875" style="8"/>
    <col min="3062" max="3062" width="5.7109375" style="8" customWidth="1"/>
    <col min="3063" max="3063" width="15.140625" style="8" customWidth="1"/>
    <col min="3064" max="3064" width="13.42578125" style="8" customWidth="1"/>
    <col min="3065" max="3065" width="7.7109375" style="8" customWidth="1"/>
    <col min="3066" max="3066" width="7.85546875" style="8" customWidth="1"/>
    <col min="3067" max="3067" width="5.7109375" style="8" customWidth="1"/>
    <col min="3068" max="3068" width="5.5703125" style="8" customWidth="1"/>
    <col min="3069" max="3069" width="6.28515625" style="8" customWidth="1"/>
    <col min="3070" max="3070" width="9.140625" style="8" customWidth="1"/>
    <col min="3071" max="3071" width="5.42578125" style="8" customWidth="1"/>
    <col min="3072" max="3072" width="6.5703125" style="8" customWidth="1"/>
    <col min="3073" max="3073" width="5.7109375" style="8" customWidth="1"/>
    <col min="3074" max="3074" width="9.140625" style="8" customWidth="1"/>
    <col min="3075" max="3317" width="8.85546875" style="8"/>
    <col min="3318" max="3318" width="5.7109375" style="8" customWidth="1"/>
    <col min="3319" max="3319" width="15.140625" style="8" customWidth="1"/>
    <col min="3320" max="3320" width="13.42578125" style="8" customWidth="1"/>
    <col min="3321" max="3321" width="7.7109375" style="8" customWidth="1"/>
    <col min="3322" max="3322" width="7.85546875" style="8" customWidth="1"/>
    <col min="3323" max="3323" width="5.7109375" style="8" customWidth="1"/>
    <col min="3324" max="3324" width="5.5703125" style="8" customWidth="1"/>
    <col min="3325" max="3325" width="6.28515625" style="8" customWidth="1"/>
    <col min="3326" max="3326" width="9.140625" style="8" customWidth="1"/>
    <col min="3327" max="3327" width="5.42578125" style="8" customWidth="1"/>
    <col min="3328" max="3328" width="6.5703125" style="8" customWidth="1"/>
    <col min="3329" max="3329" width="5.7109375" style="8" customWidth="1"/>
    <col min="3330" max="3330" width="9.140625" style="8" customWidth="1"/>
    <col min="3331" max="3573" width="8.85546875" style="8"/>
    <col min="3574" max="3574" width="5.7109375" style="8" customWidth="1"/>
    <col min="3575" max="3575" width="15.140625" style="8" customWidth="1"/>
    <col min="3576" max="3576" width="13.42578125" style="8" customWidth="1"/>
    <col min="3577" max="3577" width="7.7109375" style="8" customWidth="1"/>
    <col min="3578" max="3578" width="7.85546875" style="8" customWidth="1"/>
    <col min="3579" max="3579" width="5.7109375" style="8" customWidth="1"/>
    <col min="3580" max="3580" width="5.5703125" style="8" customWidth="1"/>
    <col min="3581" max="3581" width="6.28515625" style="8" customWidth="1"/>
    <col min="3582" max="3582" width="9.140625" style="8" customWidth="1"/>
    <col min="3583" max="3583" width="5.42578125" style="8" customWidth="1"/>
    <col min="3584" max="3584" width="6.5703125" style="8" customWidth="1"/>
    <col min="3585" max="3585" width="5.7109375" style="8" customWidth="1"/>
    <col min="3586" max="3586" width="9.140625" style="8" customWidth="1"/>
    <col min="3587" max="3829" width="8.85546875" style="8"/>
    <col min="3830" max="3830" width="5.7109375" style="8" customWidth="1"/>
    <col min="3831" max="3831" width="15.140625" style="8" customWidth="1"/>
    <col min="3832" max="3832" width="13.42578125" style="8" customWidth="1"/>
    <col min="3833" max="3833" width="7.7109375" style="8" customWidth="1"/>
    <col min="3834" max="3834" width="7.85546875" style="8" customWidth="1"/>
    <col min="3835" max="3835" width="5.7109375" style="8" customWidth="1"/>
    <col min="3836" max="3836" width="5.5703125" style="8" customWidth="1"/>
    <col min="3837" max="3837" width="6.28515625" style="8" customWidth="1"/>
    <col min="3838" max="3838" width="9.140625" style="8" customWidth="1"/>
    <col min="3839" max="3839" width="5.42578125" style="8" customWidth="1"/>
    <col min="3840" max="3840" width="6.5703125" style="8" customWidth="1"/>
    <col min="3841" max="3841" width="5.7109375" style="8" customWidth="1"/>
    <col min="3842" max="3842" width="9.140625" style="8" customWidth="1"/>
    <col min="3843" max="4085" width="8.85546875" style="8"/>
    <col min="4086" max="4086" width="5.7109375" style="8" customWidth="1"/>
    <col min="4087" max="4087" width="15.140625" style="8" customWidth="1"/>
    <col min="4088" max="4088" width="13.42578125" style="8" customWidth="1"/>
    <col min="4089" max="4089" width="7.7109375" style="8" customWidth="1"/>
    <col min="4090" max="4090" width="7.85546875" style="8" customWidth="1"/>
    <col min="4091" max="4091" width="5.7109375" style="8" customWidth="1"/>
    <col min="4092" max="4092" width="5.5703125" style="8" customWidth="1"/>
    <col min="4093" max="4093" width="6.28515625" style="8" customWidth="1"/>
    <col min="4094" max="4094" width="9.140625" style="8" customWidth="1"/>
    <col min="4095" max="4095" width="5.42578125" style="8" customWidth="1"/>
    <col min="4096" max="4096" width="6.5703125" style="8" customWidth="1"/>
    <col min="4097" max="4097" width="5.7109375" style="8" customWidth="1"/>
    <col min="4098" max="4098" width="9.140625" style="8" customWidth="1"/>
    <col min="4099" max="4341" width="8.85546875" style="8"/>
    <col min="4342" max="4342" width="5.7109375" style="8" customWidth="1"/>
    <col min="4343" max="4343" width="15.140625" style="8" customWidth="1"/>
    <col min="4344" max="4344" width="13.42578125" style="8" customWidth="1"/>
    <col min="4345" max="4345" width="7.7109375" style="8" customWidth="1"/>
    <col min="4346" max="4346" width="7.85546875" style="8" customWidth="1"/>
    <col min="4347" max="4347" width="5.7109375" style="8" customWidth="1"/>
    <col min="4348" max="4348" width="5.5703125" style="8" customWidth="1"/>
    <col min="4349" max="4349" width="6.28515625" style="8" customWidth="1"/>
    <col min="4350" max="4350" width="9.140625" style="8" customWidth="1"/>
    <col min="4351" max="4351" width="5.42578125" style="8" customWidth="1"/>
    <col min="4352" max="4352" width="6.5703125" style="8" customWidth="1"/>
    <col min="4353" max="4353" width="5.7109375" style="8" customWidth="1"/>
    <col min="4354" max="4354" width="9.140625" style="8" customWidth="1"/>
    <col min="4355" max="4597" width="8.85546875" style="8"/>
    <col min="4598" max="4598" width="5.7109375" style="8" customWidth="1"/>
    <col min="4599" max="4599" width="15.140625" style="8" customWidth="1"/>
    <col min="4600" max="4600" width="13.42578125" style="8" customWidth="1"/>
    <col min="4601" max="4601" width="7.7109375" style="8" customWidth="1"/>
    <col min="4602" max="4602" width="7.85546875" style="8" customWidth="1"/>
    <col min="4603" max="4603" width="5.7109375" style="8" customWidth="1"/>
    <col min="4604" max="4604" width="5.5703125" style="8" customWidth="1"/>
    <col min="4605" max="4605" width="6.28515625" style="8" customWidth="1"/>
    <col min="4606" max="4606" width="9.140625" style="8" customWidth="1"/>
    <col min="4607" max="4607" width="5.42578125" style="8" customWidth="1"/>
    <col min="4608" max="4608" width="6.5703125" style="8" customWidth="1"/>
    <col min="4609" max="4609" width="5.7109375" style="8" customWidth="1"/>
    <col min="4610" max="4610" width="9.140625" style="8" customWidth="1"/>
    <col min="4611" max="4853" width="8.85546875" style="8"/>
    <col min="4854" max="4854" width="5.7109375" style="8" customWidth="1"/>
    <col min="4855" max="4855" width="15.140625" style="8" customWidth="1"/>
    <col min="4856" max="4856" width="13.42578125" style="8" customWidth="1"/>
    <col min="4857" max="4857" width="7.7109375" style="8" customWidth="1"/>
    <col min="4858" max="4858" width="7.85546875" style="8" customWidth="1"/>
    <col min="4859" max="4859" width="5.7109375" style="8" customWidth="1"/>
    <col min="4860" max="4860" width="5.5703125" style="8" customWidth="1"/>
    <col min="4861" max="4861" width="6.28515625" style="8" customWidth="1"/>
    <col min="4862" max="4862" width="9.140625" style="8" customWidth="1"/>
    <col min="4863" max="4863" width="5.42578125" style="8" customWidth="1"/>
    <col min="4864" max="4864" width="6.5703125" style="8" customWidth="1"/>
    <col min="4865" max="4865" width="5.7109375" style="8" customWidth="1"/>
    <col min="4866" max="4866" width="9.140625" style="8" customWidth="1"/>
    <col min="4867" max="5109" width="8.85546875" style="8"/>
    <col min="5110" max="5110" width="5.7109375" style="8" customWidth="1"/>
    <col min="5111" max="5111" width="15.140625" style="8" customWidth="1"/>
    <col min="5112" max="5112" width="13.42578125" style="8" customWidth="1"/>
    <col min="5113" max="5113" width="7.7109375" style="8" customWidth="1"/>
    <col min="5114" max="5114" width="7.85546875" style="8" customWidth="1"/>
    <col min="5115" max="5115" width="5.7109375" style="8" customWidth="1"/>
    <col min="5116" max="5116" width="5.5703125" style="8" customWidth="1"/>
    <col min="5117" max="5117" width="6.28515625" style="8" customWidth="1"/>
    <col min="5118" max="5118" width="9.140625" style="8" customWidth="1"/>
    <col min="5119" max="5119" width="5.42578125" style="8" customWidth="1"/>
    <col min="5120" max="5120" width="6.5703125" style="8" customWidth="1"/>
    <col min="5121" max="5121" width="5.7109375" style="8" customWidth="1"/>
    <col min="5122" max="5122" width="9.140625" style="8" customWidth="1"/>
    <col min="5123" max="5365" width="8.85546875" style="8"/>
    <col min="5366" max="5366" width="5.7109375" style="8" customWidth="1"/>
    <col min="5367" max="5367" width="15.140625" style="8" customWidth="1"/>
    <col min="5368" max="5368" width="13.42578125" style="8" customWidth="1"/>
    <col min="5369" max="5369" width="7.7109375" style="8" customWidth="1"/>
    <col min="5370" max="5370" width="7.85546875" style="8" customWidth="1"/>
    <col min="5371" max="5371" width="5.7109375" style="8" customWidth="1"/>
    <col min="5372" max="5372" width="5.5703125" style="8" customWidth="1"/>
    <col min="5373" max="5373" width="6.28515625" style="8" customWidth="1"/>
    <col min="5374" max="5374" width="9.140625" style="8" customWidth="1"/>
    <col min="5375" max="5375" width="5.42578125" style="8" customWidth="1"/>
    <col min="5376" max="5376" width="6.5703125" style="8" customWidth="1"/>
    <col min="5377" max="5377" width="5.7109375" style="8" customWidth="1"/>
    <col min="5378" max="5378" width="9.140625" style="8" customWidth="1"/>
    <col min="5379" max="5621" width="8.85546875" style="8"/>
    <col min="5622" max="5622" width="5.7109375" style="8" customWidth="1"/>
    <col min="5623" max="5623" width="15.140625" style="8" customWidth="1"/>
    <col min="5624" max="5624" width="13.42578125" style="8" customWidth="1"/>
    <col min="5625" max="5625" width="7.7109375" style="8" customWidth="1"/>
    <col min="5626" max="5626" width="7.85546875" style="8" customWidth="1"/>
    <col min="5627" max="5627" width="5.7109375" style="8" customWidth="1"/>
    <col min="5628" max="5628" width="5.5703125" style="8" customWidth="1"/>
    <col min="5629" max="5629" width="6.28515625" style="8" customWidth="1"/>
    <col min="5630" max="5630" width="9.140625" style="8" customWidth="1"/>
    <col min="5631" max="5631" width="5.42578125" style="8" customWidth="1"/>
    <col min="5632" max="5632" width="6.5703125" style="8" customWidth="1"/>
    <col min="5633" max="5633" width="5.7109375" style="8" customWidth="1"/>
    <col min="5634" max="5634" width="9.140625" style="8" customWidth="1"/>
    <col min="5635" max="5877" width="8.85546875" style="8"/>
    <col min="5878" max="5878" width="5.7109375" style="8" customWidth="1"/>
    <col min="5879" max="5879" width="15.140625" style="8" customWidth="1"/>
    <col min="5880" max="5880" width="13.42578125" style="8" customWidth="1"/>
    <col min="5881" max="5881" width="7.7109375" style="8" customWidth="1"/>
    <col min="5882" max="5882" width="7.85546875" style="8" customWidth="1"/>
    <col min="5883" max="5883" width="5.7109375" style="8" customWidth="1"/>
    <col min="5884" max="5884" width="5.5703125" style="8" customWidth="1"/>
    <col min="5885" max="5885" width="6.28515625" style="8" customWidth="1"/>
    <col min="5886" max="5886" width="9.140625" style="8" customWidth="1"/>
    <col min="5887" max="5887" width="5.42578125" style="8" customWidth="1"/>
    <col min="5888" max="5888" width="6.5703125" style="8" customWidth="1"/>
    <col min="5889" max="5889" width="5.7109375" style="8" customWidth="1"/>
    <col min="5890" max="5890" width="9.140625" style="8" customWidth="1"/>
    <col min="5891" max="6133" width="8.85546875" style="8"/>
    <col min="6134" max="6134" width="5.7109375" style="8" customWidth="1"/>
    <col min="6135" max="6135" width="15.140625" style="8" customWidth="1"/>
    <col min="6136" max="6136" width="13.42578125" style="8" customWidth="1"/>
    <col min="6137" max="6137" width="7.7109375" style="8" customWidth="1"/>
    <col min="6138" max="6138" width="7.85546875" style="8" customWidth="1"/>
    <col min="6139" max="6139" width="5.7109375" style="8" customWidth="1"/>
    <col min="6140" max="6140" width="5.5703125" style="8" customWidth="1"/>
    <col min="6141" max="6141" width="6.28515625" style="8" customWidth="1"/>
    <col min="6142" max="6142" width="9.140625" style="8" customWidth="1"/>
    <col min="6143" max="6143" width="5.42578125" style="8" customWidth="1"/>
    <col min="6144" max="6144" width="6.5703125" style="8" customWidth="1"/>
    <col min="6145" max="6145" width="5.7109375" style="8" customWidth="1"/>
    <col min="6146" max="6146" width="9.140625" style="8" customWidth="1"/>
    <col min="6147" max="6389" width="8.85546875" style="8"/>
    <col min="6390" max="6390" width="5.7109375" style="8" customWidth="1"/>
    <col min="6391" max="6391" width="15.140625" style="8" customWidth="1"/>
    <col min="6392" max="6392" width="13.42578125" style="8" customWidth="1"/>
    <col min="6393" max="6393" width="7.7109375" style="8" customWidth="1"/>
    <col min="6394" max="6394" width="7.85546875" style="8" customWidth="1"/>
    <col min="6395" max="6395" width="5.7109375" style="8" customWidth="1"/>
    <col min="6396" max="6396" width="5.5703125" style="8" customWidth="1"/>
    <col min="6397" max="6397" width="6.28515625" style="8" customWidth="1"/>
    <col min="6398" max="6398" width="9.140625" style="8" customWidth="1"/>
    <col min="6399" max="6399" width="5.42578125" style="8" customWidth="1"/>
    <col min="6400" max="6400" width="6.5703125" style="8" customWidth="1"/>
    <col min="6401" max="6401" width="5.7109375" style="8" customWidth="1"/>
    <col min="6402" max="6402" width="9.140625" style="8" customWidth="1"/>
    <col min="6403" max="6645" width="8.85546875" style="8"/>
    <col min="6646" max="6646" width="5.7109375" style="8" customWidth="1"/>
    <col min="6647" max="6647" width="15.140625" style="8" customWidth="1"/>
    <col min="6648" max="6648" width="13.42578125" style="8" customWidth="1"/>
    <col min="6649" max="6649" width="7.7109375" style="8" customWidth="1"/>
    <col min="6650" max="6650" width="7.85546875" style="8" customWidth="1"/>
    <col min="6651" max="6651" width="5.7109375" style="8" customWidth="1"/>
    <col min="6652" max="6652" width="5.5703125" style="8" customWidth="1"/>
    <col min="6653" max="6653" width="6.28515625" style="8" customWidth="1"/>
    <col min="6654" max="6654" width="9.140625" style="8" customWidth="1"/>
    <col min="6655" max="6655" width="5.42578125" style="8" customWidth="1"/>
    <col min="6656" max="6656" width="6.5703125" style="8" customWidth="1"/>
    <col min="6657" max="6657" width="5.7109375" style="8" customWidth="1"/>
    <col min="6658" max="6658" width="9.140625" style="8" customWidth="1"/>
    <col min="6659" max="6901" width="8.85546875" style="8"/>
    <col min="6902" max="6902" width="5.7109375" style="8" customWidth="1"/>
    <col min="6903" max="6903" width="15.140625" style="8" customWidth="1"/>
    <col min="6904" max="6904" width="13.42578125" style="8" customWidth="1"/>
    <col min="6905" max="6905" width="7.7109375" style="8" customWidth="1"/>
    <col min="6906" max="6906" width="7.85546875" style="8" customWidth="1"/>
    <col min="6907" max="6907" width="5.7109375" style="8" customWidth="1"/>
    <col min="6908" max="6908" width="5.5703125" style="8" customWidth="1"/>
    <col min="6909" max="6909" width="6.28515625" style="8" customWidth="1"/>
    <col min="6910" max="6910" width="9.140625" style="8" customWidth="1"/>
    <col min="6911" max="6911" width="5.42578125" style="8" customWidth="1"/>
    <col min="6912" max="6912" width="6.5703125" style="8" customWidth="1"/>
    <col min="6913" max="6913" width="5.7109375" style="8" customWidth="1"/>
    <col min="6914" max="6914" width="9.140625" style="8" customWidth="1"/>
    <col min="6915" max="7157" width="8.85546875" style="8"/>
    <col min="7158" max="7158" width="5.7109375" style="8" customWidth="1"/>
    <col min="7159" max="7159" width="15.140625" style="8" customWidth="1"/>
    <col min="7160" max="7160" width="13.42578125" style="8" customWidth="1"/>
    <col min="7161" max="7161" width="7.7109375" style="8" customWidth="1"/>
    <col min="7162" max="7162" width="7.85546875" style="8" customWidth="1"/>
    <col min="7163" max="7163" width="5.7109375" style="8" customWidth="1"/>
    <col min="7164" max="7164" width="5.5703125" style="8" customWidth="1"/>
    <col min="7165" max="7165" width="6.28515625" style="8" customWidth="1"/>
    <col min="7166" max="7166" width="9.140625" style="8" customWidth="1"/>
    <col min="7167" max="7167" width="5.42578125" style="8" customWidth="1"/>
    <col min="7168" max="7168" width="6.5703125" style="8" customWidth="1"/>
    <col min="7169" max="7169" width="5.7109375" style="8" customWidth="1"/>
    <col min="7170" max="7170" width="9.140625" style="8" customWidth="1"/>
    <col min="7171" max="7413" width="8.85546875" style="8"/>
    <col min="7414" max="7414" width="5.7109375" style="8" customWidth="1"/>
    <col min="7415" max="7415" width="15.140625" style="8" customWidth="1"/>
    <col min="7416" max="7416" width="13.42578125" style="8" customWidth="1"/>
    <col min="7417" max="7417" width="7.7109375" style="8" customWidth="1"/>
    <col min="7418" max="7418" width="7.85546875" style="8" customWidth="1"/>
    <col min="7419" max="7419" width="5.7109375" style="8" customWidth="1"/>
    <col min="7420" max="7420" width="5.5703125" style="8" customWidth="1"/>
    <col min="7421" max="7421" width="6.28515625" style="8" customWidth="1"/>
    <col min="7422" max="7422" width="9.140625" style="8" customWidth="1"/>
    <col min="7423" max="7423" width="5.42578125" style="8" customWidth="1"/>
    <col min="7424" max="7424" width="6.5703125" style="8" customWidth="1"/>
    <col min="7425" max="7425" width="5.7109375" style="8" customWidth="1"/>
    <col min="7426" max="7426" width="9.140625" style="8" customWidth="1"/>
    <col min="7427" max="7669" width="8.85546875" style="8"/>
    <col min="7670" max="7670" width="5.7109375" style="8" customWidth="1"/>
    <col min="7671" max="7671" width="15.140625" style="8" customWidth="1"/>
    <col min="7672" max="7672" width="13.42578125" style="8" customWidth="1"/>
    <col min="7673" max="7673" width="7.7109375" style="8" customWidth="1"/>
    <col min="7674" max="7674" width="7.85546875" style="8" customWidth="1"/>
    <col min="7675" max="7675" width="5.7109375" style="8" customWidth="1"/>
    <col min="7676" max="7676" width="5.5703125" style="8" customWidth="1"/>
    <col min="7677" max="7677" width="6.28515625" style="8" customWidth="1"/>
    <col min="7678" max="7678" width="9.140625" style="8" customWidth="1"/>
    <col min="7679" max="7679" width="5.42578125" style="8" customWidth="1"/>
    <col min="7680" max="7680" width="6.5703125" style="8" customWidth="1"/>
    <col min="7681" max="7681" width="5.7109375" style="8" customWidth="1"/>
    <col min="7682" max="7682" width="9.140625" style="8" customWidth="1"/>
    <col min="7683" max="7925" width="8.85546875" style="8"/>
    <col min="7926" max="7926" width="5.7109375" style="8" customWidth="1"/>
    <col min="7927" max="7927" width="15.140625" style="8" customWidth="1"/>
    <col min="7928" max="7928" width="13.42578125" style="8" customWidth="1"/>
    <col min="7929" max="7929" width="7.7109375" style="8" customWidth="1"/>
    <col min="7930" max="7930" width="7.85546875" style="8" customWidth="1"/>
    <col min="7931" max="7931" width="5.7109375" style="8" customWidth="1"/>
    <col min="7932" max="7932" width="5.5703125" style="8" customWidth="1"/>
    <col min="7933" max="7933" width="6.28515625" style="8" customWidth="1"/>
    <col min="7934" max="7934" width="9.140625" style="8" customWidth="1"/>
    <col min="7935" max="7935" width="5.42578125" style="8" customWidth="1"/>
    <col min="7936" max="7936" width="6.5703125" style="8" customWidth="1"/>
    <col min="7937" max="7937" width="5.7109375" style="8" customWidth="1"/>
    <col min="7938" max="7938" width="9.140625" style="8" customWidth="1"/>
    <col min="7939" max="8181" width="8.85546875" style="8"/>
    <col min="8182" max="8182" width="5.7109375" style="8" customWidth="1"/>
    <col min="8183" max="8183" width="15.140625" style="8" customWidth="1"/>
    <col min="8184" max="8184" width="13.42578125" style="8" customWidth="1"/>
    <col min="8185" max="8185" width="7.7109375" style="8" customWidth="1"/>
    <col min="8186" max="8186" width="7.85546875" style="8" customWidth="1"/>
    <col min="8187" max="8187" width="5.7109375" style="8" customWidth="1"/>
    <col min="8188" max="8188" width="5.5703125" style="8" customWidth="1"/>
    <col min="8189" max="8189" width="6.28515625" style="8" customWidth="1"/>
    <col min="8190" max="8190" width="9.140625" style="8" customWidth="1"/>
    <col min="8191" max="8191" width="5.42578125" style="8" customWidth="1"/>
    <col min="8192" max="8192" width="6.5703125" style="8" customWidth="1"/>
    <col min="8193" max="8193" width="5.7109375" style="8" customWidth="1"/>
    <col min="8194" max="8194" width="9.140625" style="8" customWidth="1"/>
    <col min="8195" max="8437" width="8.85546875" style="8"/>
    <col min="8438" max="8438" width="5.7109375" style="8" customWidth="1"/>
    <col min="8439" max="8439" width="15.140625" style="8" customWidth="1"/>
    <col min="8440" max="8440" width="13.42578125" style="8" customWidth="1"/>
    <col min="8441" max="8441" width="7.7109375" style="8" customWidth="1"/>
    <col min="8442" max="8442" width="7.85546875" style="8" customWidth="1"/>
    <col min="8443" max="8443" width="5.7109375" style="8" customWidth="1"/>
    <col min="8444" max="8444" width="5.5703125" style="8" customWidth="1"/>
    <col min="8445" max="8445" width="6.28515625" style="8" customWidth="1"/>
    <col min="8446" max="8446" width="9.140625" style="8" customWidth="1"/>
    <col min="8447" max="8447" width="5.42578125" style="8" customWidth="1"/>
    <col min="8448" max="8448" width="6.5703125" style="8" customWidth="1"/>
    <col min="8449" max="8449" width="5.7109375" style="8" customWidth="1"/>
    <col min="8450" max="8450" width="9.140625" style="8" customWidth="1"/>
    <col min="8451" max="8693" width="8.85546875" style="8"/>
    <col min="8694" max="8694" width="5.7109375" style="8" customWidth="1"/>
    <col min="8695" max="8695" width="15.140625" style="8" customWidth="1"/>
    <col min="8696" max="8696" width="13.42578125" style="8" customWidth="1"/>
    <col min="8697" max="8697" width="7.7109375" style="8" customWidth="1"/>
    <col min="8698" max="8698" width="7.85546875" style="8" customWidth="1"/>
    <col min="8699" max="8699" width="5.7109375" style="8" customWidth="1"/>
    <col min="8700" max="8700" width="5.5703125" style="8" customWidth="1"/>
    <col min="8701" max="8701" width="6.28515625" style="8" customWidth="1"/>
    <col min="8702" max="8702" width="9.140625" style="8" customWidth="1"/>
    <col min="8703" max="8703" width="5.42578125" style="8" customWidth="1"/>
    <col min="8704" max="8704" width="6.5703125" style="8" customWidth="1"/>
    <col min="8705" max="8705" width="5.7109375" style="8" customWidth="1"/>
    <col min="8706" max="8706" width="9.140625" style="8" customWidth="1"/>
    <col min="8707" max="8949" width="8.85546875" style="8"/>
    <col min="8950" max="8950" width="5.7109375" style="8" customWidth="1"/>
    <col min="8951" max="8951" width="15.140625" style="8" customWidth="1"/>
    <col min="8952" max="8952" width="13.42578125" style="8" customWidth="1"/>
    <col min="8953" max="8953" width="7.7109375" style="8" customWidth="1"/>
    <col min="8954" max="8954" width="7.85546875" style="8" customWidth="1"/>
    <col min="8955" max="8955" width="5.7109375" style="8" customWidth="1"/>
    <col min="8956" max="8956" width="5.5703125" style="8" customWidth="1"/>
    <col min="8957" max="8957" width="6.28515625" style="8" customWidth="1"/>
    <col min="8958" max="8958" width="9.140625" style="8" customWidth="1"/>
    <col min="8959" max="8959" width="5.42578125" style="8" customWidth="1"/>
    <col min="8960" max="8960" width="6.5703125" style="8" customWidth="1"/>
    <col min="8961" max="8961" width="5.7109375" style="8" customWidth="1"/>
    <col min="8962" max="8962" width="9.140625" style="8" customWidth="1"/>
    <col min="8963" max="9205" width="8.85546875" style="8"/>
    <col min="9206" max="9206" width="5.7109375" style="8" customWidth="1"/>
    <col min="9207" max="9207" width="15.140625" style="8" customWidth="1"/>
    <col min="9208" max="9208" width="13.42578125" style="8" customWidth="1"/>
    <col min="9209" max="9209" width="7.7109375" style="8" customWidth="1"/>
    <col min="9210" max="9210" width="7.85546875" style="8" customWidth="1"/>
    <col min="9211" max="9211" width="5.7109375" style="8" customWidth="1"/>
    <col min="9212" max="9212" width="5.5703125" style="8" customWidth="1"/>
    <col min="9213" max="9213" width="6.28515625" style="8" customWidth="1"/>
    <col min="9214" max="9214" width="9.140625" style="8" customWidth="1"/>
    <col min="9215" max="9215" width="5.42578125" style="8" customWidth="1"/>
    <col min="9216" max="9216" width="6.5703125" style="8" customWidth="1"/>
    <col min="9217" max="9217" width="5.7109375" style="8" customWidth="1"/>
    <col min="9218" max="9218" width="9.140625" style="8" customWidth="1"/>
    <col min="9219" max="9461" width="8.85546875" style="8"/>
    <col min="9462" max="9462" width="5.7109375" style="8" customWidth="1"/>
    <col min="9463" max="9463" width="15.140625" style="8" customWidth="1"/>
    <col min="9464" max="9464" width="13.42578125" style="8" customWidth="1"/>
    <col min="9465" max="9465" width="7.7109375" style="8" customWidth="1"/>
    <col min="9466" max="9466" width="7.85546875" style="8" customWidth="1"/>
    <col min="9467" max="9467" width="5.7109375" style="8" customWidth="1"/>
    <col min="9468" max="9468" width="5.5703125" style="8" customWidth="1"/>
    <col min="9469" max="9469" width="6.28515625" style="8" customWidth="1"/>
    <col min="9470" max="9470" width="9.140625" style="8" customWidth="1"/>
    <col min="9471" max="9471" width="5.42578125" style="8" customWidth="1"/>
    <col min="9472" max="9472" width="6.5703125" style="8" customWidth="1"/>
    <col min="9473" max="9473" width="5.7109375" style="8" customWidth="1"/>
    <col min="9474" max="9474" width="9.140625" style="8" customWidth="1"/>
    <col min="9475" max="9717" width="8.85546875" style="8"/>
    <col min="9718" max="9718" width="5.7109375" style="8" customWidth="1"/>
    <col min="9719" max="9719" width="15.140625" style="8" customWidth="1"/>
    <col min="9720" max="9720" width="13.42578125" style="8" customWidth="1"/>
    <col min="9721" max="9721" width="7.7109375" style="8" customWidth="1"/>
    <col min="9722" max="9722" width="7.85546875" style="8" customWidth="1"/>
    <col min="9723" max="9723" width="5.7109375" style="8" customWidth="1"/>
    <col min="9724" max="9724" width="5.5703125" style="8" customWidth="1"/>
    <col min="9725" max="9725" width="6.28515625" style="8" customWidth="1"/>
    <col min="9726" max="9726" width="9.140625" style="8" customWidth="1"/>
    <col min="9727" max="9727" width="5.42578125" style="8" customWidth="1"/>
    <col min="9728" max="9728" width="6.5703125" style="8" customWidth="1"/>
    <col min="9729" max="9729" width="5.7109375" style="8" customWidth="1"/>
    <col min="9730" max="9730" width="9.140625" style="8" customWidth="1"/>
    <col min="9731" max="9973" width="8.85546875" style="8"/>
    <col min="9974" max="9974" width="5.7109375" style="8" customWidth="1"/>
    <col min="9975" max="9975" width="15.140625" style="8" customWidth="1"/>
    <col min="9976" max="9976" width="13.42578125" style="8" customWidth="1"/>
    <col min="9977" max="9977" width="7.7109375" style="8" customWidth="1"/>
    <col min="9978" max="9978" width="7.85546875" style="8" customWidth="1"/>
    <col min="9979" max="9979" width="5.7109375" style="8" customWidth="1"/>
    <col min="9980" max="9980" width="5.5703125" style="8" customWidth="1"/>
    <col min="9981" max="9981" width="6.28515625" style="8" customWidth="1"/>
    <col min="9982" max="9982" width="9.140625" style="8" customWidth="1"/>
    <col min="9983" max="9983" width="5.42578125" style="8" customWidth="1"/>
    <col min="9984" max="9984" width="6.5703125" style="8" customWidth="1"/>
    <col min="9985" max="9985" width="5.7109375" style="8" customWidth="1"/>
    <col min="9986" max="9986" width="9.140625" style="8" customWidth="1"/>
    <col min="9987" max="10229" width="8.85546875" style="8"/>
    <col min="10230" max="10230" width="5.7109375" style="8" customWidth="1"/>
    <col min="10231" max="10231" width="15.140625" style="8" customWidth="1"/>
    <col min="10232" max="10232" width="13.42578125" style="8" customWidth="1"/>
    <col min="10233" max="10233" width="7.7109375" style="8" customWidth="1"/>
    <col min="10234" max="10234" width="7.85546875" style="8" customWidth="1"/>
    <col min="10235" max="10235" width="5.7109375" style="8" customWidth="1"/>
    <col min="10236" max="10236" width="5.5703125" style="8" customWidth="1"/>
    <col min="10237" max="10237" width="6.28515625" style="8" customWidth="1"/>
    <col min="10238" max="10238" width="9.140625" style="8" customWidth="1"/>
    <col min="10239" max="10239" width="5.42578125" style="8" customWidth="1"/>
    <col min="10240" max="10240" width="6.5703125" style="8" customWidth="1"/>
    <col min="10241" max="10241" width="5.7109375" style="8" customWidth="1"/>
    <col min="10242" max="10242" width="9.140625" style="8" customWidth="1"/>
    <col min="10243" max="10485" width="8.85546875" style="8"/>
    <col min="10486" max="10486" width="5.7109375" style="8" customWidth="1"/>
    <col min="10487" max="10487" width="15.140625" style="8" customWidth="1"/>
    <col min="10488" max="10488" width="13.42578125" style="8" customWidth="1"/>
    <col min="10489" max="10489" width="7.7109375" style="8" customWidth="1"/>
    <col min="10490" max="10490" width="7.85546875" style="8" customWidth="1"/>
    <col min="10491" max="10491" width="5.7109375" style="8" customWidth="1"/>
    <col min="10492" max="10492" width="5.5703125" style="8" customWidth="1"/>
    <col min="10493" max="10493" width="6.28515625" style="8" customWidth="1"/>
    <col min="10494" max="10494" width="9.140625" style="8" customWidth="1"/>
    <col min="10495" max="10495" width="5.42578125" style="8" customWidth="1"/>
    <col min="10496" max="10496" width="6.5703125" style="8" customWidth="1"/>
    <col min="10497" max="10497" width="5.7109375" style="8" customWidth="1"/>
    <col min="10498" max="10498" width="9.140625" style="8" customWidth="1"/>
    <col min="10499" max="10741" width="8.85546875" style="8"/>
    <col min="10742" max="10742" width="5.7109375" style="8" customWidth="1"/>
    <col min="10743" max="10743" width="15.140625" style="8" customWidth="1"/>
    <col min="10744" max="10744" width="13.42578125" style="8" customWidth="1"/>
    <col min="10745" max="10745" width="7.7109375" style="8" customWidth="1"/>
    <col min="10746" max="10746" width="7.85546875" style="8" customWidth="1"/>
    <col min="10747" max="10747" width="5.7109375" style="8" customWidth="1"/>
    <col min="10748" max="10748" width="5.5703125" style="8" customWidth="1"/>
    <col min="10749" max="10749" width="6.28515625" style="8" customWidth="1"/>
    <col min="10750" max="10750" width="9.140625" style="8" customWidth="1"/>
    <col min="10751" max="10751" width="5.42578125" style="8" customWidth="1"/>
    <col min="10752" max="10752" width="6.5703125" style="8" customWidth="1"/>
    <col min="10753" max="10753" width="5.7109375" style="8" customWidth="1"/>
    <col min="10754" max="10754" width="9.140625" style="8" customWidth="1"/>
    <col min="10755" max="10997" width="8.85546875" style="8"/>
    <col min="10998" max="10998" width="5.7109375" style="8" customWidth="1"/>
    <col min="10999" max="10999" width="15.140625" style="8" customWidth="1"/>
    <col min="11000" max="11000" width="13.42578125" style="8" customWidth="1"/>
    <col min="11001" max="11001" width="7.7109375" style="8" customWidth="1"/>
    <col min="11002" max="11002" width="7.85546875" style="8" customWidth="1"/>
    <col min="11003" max="11003" width="5.7109375" style="8" customWidth="1"/>
    <col min="11004" max="11004" width="5.5703125" style="8" customWidth="1"/>
    <col min="11005" max="11005" width="6.28515625" style="8" customWidth="1"/>
    <col min="11006" max="11006" width="9.140625" style="8" customWidth="1"/>
    <col min="11007" max="11007" width="5.42578125" style="8" customWidth="1"/>
    <col min="11008" max="11008" width="6.5703125" style="8" customWidth="1"/>
    <col min="11009" max="11009" width="5.7109375" style="8" customWidth="1"/>
    <col min="11010" max="11010" width="9.140625" style="8" customWidth="1"/>
    <col min="11011" max="11253" width="8.85546875" style="8"/>
    <col min="11254" max="11254" width="5.7109375" style="8" customWidth="1"/>
    <col min="11255" max="11255" width="15.140625" style="8" customWidth="1"/>
    <col min="11256" max="11256" width="13.42578125" style="8" customWidth="1"/>
    <col min="11257" max="11257" width="7.7109375" style="8" customWidth="1"/>
    <col min="11258" max="11258" width="7.85546875" style="8" customWidth="1"/>
    <col min="11259" max="11259" width="5.7109375" style="8" customWidth="1"/>
    <col min="11260" max="11260" width="5.5703125" style="8" customWidth="1"/>
    <col min="11261" max="11261" width="6.28515625" style="8" customWidth="1"/>
    <col min="11262" max="11262" width="9.140625" style="8" customWidth="1"/>
    <col min="11263" max="11263" width="5.42578125" style="8" customWidth="1"/>
    <col min="11264" max="11264" width="6.5703125" style="8" customWidth="1"/>
    <col min="11265" max="11265" width="5.7109375" style="8" customWidth="1"/>
    <col min="11266" max="11266" width="9.140625" style="8" customWidth="1"/>
    <col min="11267" max="11509" width="8.85546875" style="8"/>
    <col min="11510" max="11510" width="5.7109375" style="8" customWidth="1"/>
    <col min="11511" max="11511" width="15.140625" style="8" customWidth="1"/>
    <col min="11512" max="11512" width="13.42578125" style="8" customWidth="1"/>
    <col min="11513" max="11513" width="7.7109375" style="8" customWidth="1"/>
    <col min="11514" max="11514" width="7.85546875" style="8" customWidth="1"/>
    <col min="11515" max="11515" width="5.7109375" style="8" customWidth="1"/>
    <col min="11516" max="11516" width="5.5703125" style="8" customWidth="1"/>
    <col min="11517" max="11517" width="6.28515625" style="8" customWidth="1"/>
    <col min="11518" max="11518" width="9.140625" style="8" customWidth="1"/>
    <col min="11519" max="11519" width="5.42578125" style="8" customWidth="1"/>
    <col min="11520" max="11520" width="6.5703125" style="8" customWidth="1"/>
    <col min="11521" max="11521" width="5.7109375" style="8" customWidth="1"/>
    <col min="11522" max="11522" width="9.140625" style="8" customWidth="1"/>
    <col min="11523" max="11765" width="8.85546875" style="8"/>
    <col min="11766" max="11766" width="5.7109375" style="8" customWidth="1"/>
    <col min="11767" max="11767" width="15.140625" style="8" customWidth="1"/>
    <col min="11768" max="11768" width="13.42578125" style="8" customWidth="1"/>
    <col min="11769" max="11769" width="7.7109375" style="8" customWidth="1"/>
    <col min="11770" max="11770" width="7.85546875" style="8" customWidth="1"/>
    <col min="11771" max="11771" width="5.7109375" style="8" customWidth="1"/>
    <col min="11772" max="11772" width="5.5703125" style="8" customWidth="1"/>
    <col min="11773" max="11773" width="6.28515625" style="8" customWidth="1"/>
    <col min="11774" max="11774" width="9.140625" style="8" customWidth="1"/>
    <col min="11775" max="11775" width="5.42578125" style="8" customWidth="1"/>
    <col min="11776" max="11776" width="6.5703125" style="8" customWidth="1"/>
    <col min="11777" max="11777" width="5.7109375" style="8" customWidth="1"/>
    <col min="11778" max="11778" width="9.140625" style="8" customWidth="1"/>
    <col min="11779" max="12021" width="8.85546875" style="8"/>
    <col min="12022" max="12022" width="5.7109375" style="8" customWidth="1"/>
    <col min="12023" max="12023" width="15.140625" style="8" customWidth="1"/>
    <col min="12024" max="12024" width="13.42578125" style="8" customWidth="1"/>
    <col min="12025" max="12025" width="7.7109375" style="8" customWidth="1"/>
    <col min="12026" max="12026" width="7.85546875" style="8" customWidth="1"/>
    <col min="12027" max="12027" width="5.7109375" style="8" customWidth="1"/>
    <col min="12028" max="12028" width="5.5703125" style="8" customWidth="1"/>
    <col min="12029" max="12029" width="6.28515625" style="8" customWidth="1"/>
    <col min="12030" max="12030" width="9.140625" style="8" customWidth="1"/>
    <col min="12031" max="12031" width="5.42578125" style="8" customWidth="1"/>
    <col min="12032" max="12032" width="6.5703125" style="8" customWidth="1"/>
    <col min="12033" max="12033" width="5.7109375" style="8" customWidth="1"/>
    <col min="12034" max="12034" width="9.140625" style="8" customWidth="1"/>
    <col min="12035" max="12277" width="8.85546875" style="8"/>
    <col min="12278" max="12278" width="5.7109375" style="8" customWidth="1"/>
    <col min="12279" max="12279" width="15.140625" style="8" customWidth="1"/>
    <col min="12280" max="12280" width="13.42578125" style="8" customWidth="1"/>
    <col min="12281" max="12281" width="7.7109375" style="8" customWidth="1"/>
    <col min="12282" max="12282" width="7.85546875" style="8" customWidth="1"/>
    <col min="12283" max="12283" width="5.7109375" style="8" customWidth="1"/>
    <col min="12284" max="12284" width="5.5703125" style="8" customWidth="1"/>
    <col min="12285" max="12285" width="6.28515625" style="8" customWidth="1"/>
    <col min="12286" max="12286" width="9.140625" style="8" customWidth="1"/>
    <col min="12287" max="12287" width="5.42578125" style="8" customWidth="1"/>
    <col min="12288" max="12288" width="6.5703125" style="8" customWidth="1"/>
    <col min="12289" max="12289" width="5.7109375" style="8" customWidth="1"/>
    <col min="12290" max="12290" width="9.140625" style="8" customWidth="1"/>
    <col min="12291" max="12533" width="8.85546875" style="8"/>
    <col min="12534" max="12534" width="5.7109375" style="8" customWidth="1"/>
    <col min="12535" max="12535" width="15.140625" style="8" customWidth="1"/>
    <col min="12536" max="12536" width="13.42578125" style="8" customWidth="1"/>
    <col min="12537" max="12537" width="7.7109375" style="8" customWidth="1"/>
    <col min="12538" max="12538" width="7.85546875" style="8" customWidth="1"/>
    <col min="12539" max="12539" width="5.7109375" style="8" customWidth="1"/>
    <col min="12540" max="12540" width="5.5703125" style="8" customWidth="1"/>
    <col min="12541" max="12541" width="6.28515625" style="8" customWidth="1"/>
    <col min="12542" max="12542" width="9.140625" style="8" customWidth="1"/>
    <col min="12543" max="12543" width="5.42578125" style="8" customWidth="1"/>
    <col min="12544" max="12544" width="6.5703125" style="8" customWidth="1"/>
    <col min="12545" max="12545" width="5.7109375" style="8" customWidth="1"/>
    <col min="12546" max="12546" width="9.140625" style="8" customWidth="1"/>
    <col min="12547" max="12789" width="8.85546875" style="8"/>
    <col min="12790" max="12790" width="5.7109375" style="8" customWidth="1"/>
    <col min="12791" max="12791" width="15.140625" style="8" customWidth="1"/>
    <col min="12792" max="12792" width="13.42578125" style="8" customWidth="1"/>
    <col min="12793" max="12793" width="7.7109375" style="8" customWidth="1"/>
    <col min="12794" max="12794" width="7.85546875" style="8" customWidth="1"/>
    <col min="12795" max="12795" width="5.7109375" style="8" customWidth="1"/>
    <col min="12796" max="12796" width="5.5703125" style="8" customWidth="1"/>
    <col min="12797" max="12797" width="6.28515625" style="8" customWidth="1"/>
    <col min="12798" max="12798" width="9.140625" style="8" customWidth="1"/>
    <col min="12799" max="12799" width="5.42578125" style="8" customWidth="1"/>
    <col min="12800" max="12800" width="6.5703125" style="8" customWidth="1"/>
    <col min="12801" max="12801" width="5.7109375" style="8" customWidth="1"/>
    <col min="12802" max="12802" width="9.140625" style="8" customWidth="1"/>
    <col min="12803" max="13045" width="8.85546875" style="8"/>
    <col min="13046" max="13046" width="5.7109375" style="8" customWidth="1"/>
    <col min="13047" max="13047" width="15.140625" style="8" customWidth="1"/>
    <col min="13048" max="13048" width="13.42578125" style="8" customWidth="1"/>
    <col min="13049" max="13049" width="7.7109375" style="8" customWidth="1"/>
    <col min="13050" max="13050" width="7.85546875" style="8" customWidth="1"/>
    <col min="13051" max="13051" width="5.7109375" style="8" customWidth="1"/>
    <col min="13052" max="13052" width="5.5703125" style="8" customWidth="1"/>
    <col min="13053" max="13053" width="6.28515625" style="8" customWidth="1"/>
    <col min="13054" max="13054" width="9.140625" style="8" customWidth="1"/>
    <col min="13055" max="13055" width="5.42578125" style="8" customWidth="1"/>
    <col min="13056" max="13056" width="6.5703125" style="8" customWidth="1"/>
    <col min="13057" max="13057" width="5.7109375" style="8" customWidth="1"/>
    <col min="13058" max="13058" width="9.140625" style="8" customWidth="1"/>
    <col min="13059" max="13301" width="8.85546875" style="8"/>
    <col min="13302" max="13302" width="5.7109375" style="8" customWidth="1"/>
    <col min="13303" max="13303" width="15.140625" style="8" customWidth="1"/>
    <col min="13304" max="13304" width="13.42578125" style="8" customWidth="1"/>
    <col min="13305" max="13305" width="7.7109375" style="8" customWidth="1"/>
    <col min="13306" max="13306" width="7.85546875" style="8" customWidth="1"/>
    <col min="13307" max="13307" width="5.7109375" style="8" customWidth="1"/>
    <col min="13308" max="13308" width="5.5703125" style="8" customWidth="1"/>
    <col min="13309" max="13309" width="6.28515625" style="8" customWidth="1"/>
    <col min="13310" max="13310" width="9.140625" style="8" customWidth="1"/>
    <col min="13311" max="13311" width="5.42578125" style="8" customWidth="1"/>
    <col min="13312" max="13312" width="6.5703125" style="8" customWidth="1"/>
    <col min="13313" max="13313" width="5.7109375" style="8" customWidth="1"/>
    <col min="13314" max="13314" width="9.140625" style="8" customWidth="1"/>
    <col min="13315" max="13557" width="8.85546875" style="8"/>
    <col min="13558" max="13558" width="5.7109375" style="8" customWidth="1"/>
    <col min="13559" max="13559" width="15.140625" style="8" customWidth="1"/>
    <col min="13560" max="13560" width="13.42578125" style="8" customWidth="1"/>
    <col min="13561" max="13561" width="7.7109375" style="8" customWidth="1"/>
    <col min="13562" max="13562" width="7.85546875" style="8" customWidth="1"/>
    <col min="13563" max="13563" width="5.7109375" style="8" customWidth="1"/>
    <col min="13564" max="13564" width="5.5703125" style="8" customWidth="1"/>
    <col min="13565" max="13565" width="6.28515625" style="8" customWidth="1"/>
    <col min="13566" max="13566" width="9.140625" style="8" customWidth="1"/>
    <col min="13567" max="13567" width="5.42578125" style="8" customWidth="1"/>
    <col min="13568" max="13568" width="6.5703125" style="8" customWidth="1"/>
    <col min="13569" max="13569" width="5.7109375" style="8" customWidth="1"/>
    <col min="13570" max="13570" width="9.140625" style="8" customWidth="1"/>
    <col min="13571" max="13813" width="8.85546875" style="8"/>
    <col min="13814" max="13814" width="5.7109375" style="8" customWidth="1"/>
    <col min="13815" max="13815" width="15.140625" style="8" customWidth="1"/>
    <col min="13816" max="13816" width="13.42578125" style="8" customWidth="1"/>
    <col min="13817" max="13817" width="7.7109375" style="8" customWidth="1"/>
    <col min="13818" max="13818" width="7.85546875" style="8" customWidth="1"/>
    <col min="13819" max="13819" width="5.7109375" style="8" customWidth="1"/>
    <col min="13820" max="13820" width="5.5703125" style="8" customWidth="1"/>
    <col min="13821" max="13821" width="6.28515625" style="8" customWidth="1"/>
    <col min="13822" max="13822" width="9.140625" style="8" customWidth="1"/>
    <col min="13823" max="13823" width="5.42578125" style="8" customWidth="1"/>
    <col min="13824" max="13824" width="6.5703125" style="8" customWidth="1"/>
    <col min="13825" max="13825" width="5.7109375" style="8" customWidth="1"/>
    <col min="13826" max="13826" width="9.140625" style="8" customWidth="1"/>
    <col min="13827" max="14069" width="8.85546875" style="8"/>
    <col min="14070" max="14070" width="5.7109375" style="8" customWidth="1"/>
    <col min="14071" max="14071" width="15.140625" style="8" customWidth="1"/>
    <col min="14072" max="14072" width="13.42578125" style="8" customWidth="1"/>
    <col min="14073" max="14073" width="7.7109375" style="8" customWidth="1"/>
    <col min="14074" max="14074" width="7.85546875" style="8" customWidth="1"/>
    <col min="14075" max="14075" width="5.7109375" style="8" customWidth="1"/>
    <col min="14076" max="14076" width="5.5703125" style="8" customWidth="1"/>
    <col min="14077" max="14077" width="6.28515625" style="8" customWidth="1"/>
    <col min="14078" max="14078" width="9.140625" style="8" customWidth="1"/>
    <col min="14079" max="14079" width="5.42578125" style="8" customWidth="1"/>
    <col min="14080" max="14080" width="6.5703125" style="8" customWidth="1"/>
    <col min="14081" max="14081" width="5.7109375" style="8" customWidth="1"/>
    <col min="14082" max="14082" width="9.140625" style="8" customWidth="1"/>
    <col min="14083" max="14325" width="8.85546875" style="8"/>
    <col min="14326" max="14326" width="5.7109375" style="8" customWidth="1"/>
    <col min="14327" max="14327" width="15.140625" style="8" customWidth="1"/>
    <col min="14328" max="14328" width="13.42578125" style="8" customWidth="1"/>
    <col min="14329" max="14329" width="7.7109375" style="8" customWidth="1"/>
    <col min="14330" max="14330" width="7.85546875" style="8" customWidth="1"/>
    <col min="14331" max="14331" width="5.7109375" style="8" customWidth="1"/>
    <col min="14332" max="14332" width="5.5703125" style="8" customWidth="1"/>
    <col min="14333" max="14333" width="6.28515625" style="8" customWidth="1"/>
    <col min="14334" max="14334" width="9.140625" style="8" customWidth="1"/>
    <col min="14335" max="14335" width="5.42578125" style="8" customWidth="1"/>
    <col min="14336" max="14336" width="6.5703125" style="8" customWidth="1"/>
    <col min="14337" max="14337" width="5.7109375" style="8" customWidth="1"/>
    <col min="14338" max="14338" width="9.140625" style="8" customWidth="1"/>
    <col min="14339" max="14581" width="8.85546875" style="8"/>
    <col min="14582" max="14582" width="5.7109375" style="8" customWidth="1"/>
    <col min="14583" max="14583" width="15.140625" style="8" customWidth="1"/>
    <col min="14584" max="14584" width="13.42578125" style="8" customWidth="1"/>
    <col min="14585" max="14585" width="7.7109375" style="8" customWidth="1"/>
    <col min="14586" max="14586" width="7.85546875" style="8" customWidth="1"/>
    <col min="14587" max="14587" width="5.7109375" style="8" customWidth="1"/>
    <col min="14588" max="14588" width="5.5703125" style="8" customWidth="1"/>
    <col min="14589" max="14589" width="6.28515625" style="8" customWidth="1"/>
    <col min="14590" max="14590" width="9.140625" style="8" customWidth="1"/>
    <col min="14591" max="14591" width="5.42578125" style="8" customWidth="1"/>
    <col min="14592" max="14592" width="6.5703125" style="8" customWidth="1"/>
    <col min="14593" max="14593" width="5.7109375" style="8" customWidth="1"/>
    <col min="14594" max="14594" width="9.140625" style="8" customWidth="1"/>
    <col min="14595" max="14837" width="8.85546875" style="8"/>
    <col min="14838" max="14838" width="5.7109375" style="8" customWidth="1"/>
    <col min="14839" max="14839" width="15.140625" style="8" customWidth="1"/>
    <col min="14840" max="14840" width="13.42578125" style="8" customWidth="1"/>
    <col min="14841" max="14841" width="7.7109375" style="8" customWidth="1"/>
    <col min="14842" max="14842" width="7.85546875" style="8" customWidth="1"/>
    <col min="14843" max="14843" width="5.7109375" style="8" customWidth="1"/>
    <col min="14844" max="14844" width="5.5703125" style="8" customWidth="1"/>
    <col min="14845" max="14845" width="6.28515625" style="8" customWidth="1"/>
    <col min="14846" max="14846" width="9.140625" style="8" customWidth="1"/>
    <col min="14847" max="14847" width="5.42578125" style="8" customWidth="1"/>
    <col min="14848" max="14848" width="6.5703125" style="8" customWidth="1"/>
    <col min="14849" max="14849" width="5.7109375" style="8" customWidth="1"/>
    <col min="14850" max="14850" width="9.140625" style="8" customWidth="1"/>
    <col min="14851" max="15093" width="8.85546875" style="8"/>
    <col min="15094" max="15094" width="5.7109375" style="8" customWidth="1"/>
    <col min="15095" max="15095" width="15.140625" style="8" customWidth="1"/>
    <col min="15096" max="15096" width="13.42578125" style="8" customWidth="1"/>
    <col min="15097" max="15097" width="7.7109375" style="8" customWidth="1"/>
    <col min="15098" max="15098" width="7.85546875" style="8" customWidth="1"/>
    <col min="15099" max="15099" width="5.7109375" style="8" customWidth="1"/>
    <col min="15100" max="15100" width="5.5703125" style="8" customWidth="1"/>
    <col min="15101" max="15101" width="6.28515625" style="8" customWidth="1"/>
    <col min="15102" max="15102" width="9.140625" style="8" customWidth="1"/>
    <col min="15103" max="15103" width="5.42578125" style="8" customWidth="1"/>
    <col min="15104" max="15104" width="6.5703125" style="8" customWidth="1"/>
    <col min="15105" max="15105" width="5.7109375" style="8" customWidth="1"/>
    <col min="15106" max="15106" width="9.140625" style="8" customWidth="1"/>
    <col min="15107" max="15349" width="8.85546875" style="8"/>
    <col min="15350" max="15350" width="5.7109375" style="8" customWidth="1"/>
    <col min="15351" max="15351" width="15.140625" style="8" customWidth="1"/>
    <col min="15352" max="15352" width="13.42578125" style="8" customWidth="1"/>
    <col min="15353" max="15353" width="7.7109375" style="8" customWidth="1"/>
    <col min="15354" max="15354" width="7.85546875" style="8" customWidth="1"/>
    <col min="15355" max="15355" width="5.7109375" style="8" customWidth="1"/>
    <col min="15356" max="15356" width="5.5703125" style="8" customWidth="1"/>
    <col min="15357" max="15357" width="6.28515625" style="8" customWidth="1"/>
    <col min="15358" max="15358" width="9.140625" style="8" customWidth="1"/>
    <col min="15359" max="15359" width="5.42578125" style="8" customWidth="1"/>
    <col min="15360" max="15360" width="6.5703125" style="8" customWidth="1"/>
    <col min="15361" max="15361" width="5.7109375" style="8" customWidth="1"/>
    <col min="15362" max="15362" width="9.140625" style="8" customWidth="1"/>
    <col min="15363" max="15605" width="8.85546875" style="8"/>
    <col min="15606" max="15606" width="5.7109375" style="8" customWidth="1"/>
    <col min="15607" max="15607" width="15.140625" style="8" customWidth="1"/>
    <col min="15608" max="15608" width="13.42578125" style="8" customWidth="1"/>
    <col min="15609" max="15609" width="7.7109375" style="8" customWidth="1"/>
    <col min="15610" max="15610" width="7.85546875" style="8" customWidth="1"/>
    <col min="15611" max="15611" width="5.7109375" style="8" customWidth="1"/>
    <col min="15612" max="15612" width="5.5703125" style="8" customWidth="1"/>
    <col min="15613" max="15613" width="6.28515625" style="8" customWidth="1"/>
    <col min="15614" max="15614" width="9.140625" style="8" customWidth="1"/>
    <col min="15615" max="15615" width="5.42578125" style="8" customWidth="1"/>
    <col min="15616" max="15616" width="6.5703125" style="8" customWidth="1"/>
    <col min="15617" max="15617" width="5.7109375" style="8" customWidth="1"/>
    <col min="15618" max="15618" width="9.140625" style="8" customWidth="1"/>
    <col min="15619" max="15861" width="8.85546875" style="8"/>
    <col min="15862" max="15862" width="5.7109375" style="8" customWidth="1"/>
    <col min="15863" max="15863" width="15.140625" style="8" customWidth="1"/>
    <col min="15864" max="15864" width="13.42578125" style="8" customWidth="1"/>
    <col min="15865" max="15865" width="7.7109375" style="8" customWidth="1"/>
    <col min="15866" max="15866" width="7.85546875" style="8" customWidth="1"/>
    <col min="15867" max="15867" width="5.7109375" style="8" customWidth="1"/>
    <col min="15868" max="15868" width="5.5703125" style="8" customWidth="1"/>
    <col min="15869" max="15869" width="6.28515625" style="8" customWidth="1"/>
    <col min="15870" max="15870" width="9.140625" style="8" customWidth="1"/>
    <col min="15871" max="15871" width="5.42578125" style="8" customWidth="1"/>
    <col min="15872" max="15872" width="6.5703125" style="8" customWidth="1"/>
    <col min="15873" max="15873" width="5.7109375" style="8" customWidth="1"/>
    <col min="15874" max="15874" width="9.140625" style="8" customWidth="1"/>
    <col min="15875" max="16117" width="8.85546875" style="8"/>
    <col min="16118" max="16118" width="5.7109375" style="8" customWidth="1"/>
    <col min="16119" max="16119" width="15.140625" style="8" customWidth="1"/>
    <col min="16120" max="16120" width="13.42578125" style="8" customWidth="1"/>
    <col min="16121" max="16121" width="7.7109375" style="8" customWidth="1"/>
    <col min="16122" max="16122" width="7.85546875" style="8" customWidth="1"/>
    <col min="16123" max="16123" width="5.7109375" style="8" customWidth="1"/>
    <col min="16124" max="16124" width="5.5703125" style="8" customWidth="1"/>
    <col min="16125" max="16125" width="6.28515625" style="8" customWidth="1"/>
    <col min="16126" max="16126" width="9.140625" style="8" customWidth="1"/>
    <col min="16127" max="16127" width="5.42578125" style="8" customWidth="1"/>
    <col min="16128" max="16128" width="6.5703125" style="8" customWidth="1"/>
    <col min="16129" max="16129" width="5.7109375" style="8" customWidth="1"/>
    <col min="16130" max="16130" width="9.140625" style="8" customWidth="1"/>
    <col min="16131" max="16373" width="8.85546875" style="8"/>
    <col min="16374" max="16375" width="9.140625" style="8" customWidth="1"/>
    <col min="16376" max="16382" width="8.85546875" style="8"/>
    <col min="16383" max="16384" width="8.85546875" style="8" customWidth="1"/>
  </cols>
  <sheetData>
    <row r="1" spans="1:15" s="3" customFormat="1" ht="22.5" customHeight="1" x14ac:dyDescent="0.25">
      <c r="A1" s="1" t="s">
        <v>0</v>
      </c>
      <c r="B1" s="2" t="s">
        <v>1</v>
      </c>
      <c r="C1" s="2" t="s">
        <v>2</v>
      </c>
      <c r="D1" s="2" t="s">
        <v>3</v>
      </c>
      <c r="E1" s="16" t="s">
        <v>88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15" t="s">
        <v>87</v>
      </c>
      <c r="N1" s="2" t="s">
        <v>90</v>
      </c>
      <c r="O1" s="2" t="s">
        <v>91</v>
      </c>
    </row>
    <row r="2" spans="1:15" ht="22.5" x14ac:dyDescent="0.25">
      <c r="A2" s="1">
        <v>1</v>
      </c>
      <c r="B2" s="4" t="s">
        <v>113</v>
      </c>
      <c r="C2" s="4" t="s">
        <v>12</v>
      </c>
      <c r="D2" s="2">
        <v>145.30000000000001</v>
      </c>
      <c r="E2" s="16">
        <v>163.1</v>
      </c>
      <c r="F2" s="5">
        <v>2</v>
      </c>
      <c r="G2" s="6" t="s">
        <v>13</v>
      </c>
      <c r="H2" s="2" t="s">
        <v>27</v>
      </c>
      <c r="I2" s="6" t="s">
        <v>15</v>
      </c>
      <c r="J2" s="6" t="s">
        <v>20</v>
      </c>
      <c r="K2" s="5">
        <v>5</v>
      </c>
      <c r="L2" s="6" t="s">
        <v>17</v>
      </c>
      <c r="M2" s="15">
        <v>1950</v>
      </c>
      <c r="N2" s="7"/>
      <c r="O2" s="7">
        <v>53823</v>
      </c>
    </row>
    <row r="3" spans="1:15" ht="33.75" x14ac:dyDescent="0.25">
      <c r="A3" s="1">
        <v>2</v>
      </c>
      <c r="B3" s="4" t="s">
        <v>114</v>
      </c>
      <c r="C3" s="4" t="s">
        <v>115</v>
      </c>
      <c r="D3" s="10">
        <v>587.5</v>
      </c>
      <c r="E3" s="17">
        <v>674</v>
      </c>
      <c r="F3" s="5">
        <v>2</v>
      </c>
      <c r="G3" s="6" t="s">
        <v>13</v>
      </c>
      <c r="H3" s="2" t="s">
        <v>19</v>
      </c>
      <c r="I3" s="6" t="s">
        <v>15</v>
      </c>
      <c r="J3" s="6" t="s">
        <v>20</v>
      </c>
      <c r="K3" s="5">
        <v>8</v>
      </c>
      <c r="L3" s="6" t="s">
        <v>17</v>
      </c>
      <c r="M3" s="15">
        <v>1979</v>
      </c>
      <c r="N3" s="7"/>
      <c r="O3" s="7">
        <v>350480</v>
      </c>
    </row>
    <row r="4" spans="1:15" ht="22.5" x14ac:dyDescent="0.25">
      <c r="A4" s="1">
        <v>3</v>
      </c>
      <c r="B4" s="4" t="s">
        <v>116</v>
      </c>
      <c r="C4" s="4" t="s">
        <v>12</v>
      </c>
      <c r="D4" s="10">
        <v>124.8</v>
      </c>
      <c r="E4" s="17">
        <v>124.8</v>
      </c>
      <c r="F4" s="5">
        <v>2</v>
      </c>
      <c r="G4" s="6" t="s">
        <v>13</v>
      </c>
      <c r="H4" s="2" t="s">
        <v>14</v>
      </c>
      <c r="I4" s="6" t="s">
        <v>15</v>
      </c>
      <c r="J4" s="6" t="s">
        <v>16</v>
      </c>
      <c r="K4" s="5">
        <v>1</v>
      </c>
      <c r="L4" s="6" t="s">
        <v>17</v>
      </c>
      <c r="M4" s="15">
        <v>1986</v>
      </c>
      <c r="N4" s="7"/>
      <c r="O4" s="7">
        <v>64896</v>
      </c>
    </row>
    <row r="5" spans="1:15" ht="22.5" x14ac:dyDescent="0.25">
      <c r="A5" s="1">
        <v>4</v>
      </c>
      <c r="B5" s="4" t="s">
        <v>117</v>
      </c>
      <c r="C5" s="4" t="s">
        <v>12</v>
      </c>
      <c r="D5" s="10">
        <v>166.8</v>
      </c>
      <c r="E5" s="17">
        <v>189</v>
      </c>
      <c r="F5" s="5">
        <v>2</v>
      </c>
      <c r="G5" s="6" t="s">
        <v>13</v>
      </c>
      <c r="H5" s="2" t="s">
        <v>27</v>
      </c>
      <c r="I5" s="6" t="s">
        <v>15</v>
      </c>
      <c r="J5" s="6" t="s">
        <v>16</v>
      </c>
      <c r="K5" s="5">
        <v>6</v>
      </c>
      <c r="L5" s="6" t="s">
        <v>17</v>
      </c>
      <c r="M5" s="15">
        <v>1923</v>
      </c>
      <c r="N5" s="7"/>
      <c r="O5" s="7">
        <v>62370</v>
      </c>
    </row>
    <row r="6" spans="1:15" ht="22.5" x14ac:dyDescent="0.25">
      <c r="A6" s="1">
        <v>5</v>
      </c>
      <c r="B6" s="4" t="s">
        <v>118</v>
      </c>
      <c r="C6" s="4" t="s">
        <v>12</v>
      </c>
      <c r="D6" s="10">
        <v>122.1</v>
      </c>
      <c r="E6" s="17">
        <v>193.4</v>
      </c>
      <c r="F6" s="5">
        <v>2</v>
      </c>
      <c r="G6" s="6" t="s">
        <v>13</v>
      </c>
      <c r="H6" s="2" t="s">
        <v>14</v>
      </c>
      <c r="I6" s="6" t="s">
        <v>15</v>
      </c>
      <c r="J6" s="6" t="s">
        <v>16</v>
      </c>
      <c r="K6" s="5">
        <v>4</v>
      </c>
      <c r="L6" s="6" t="s">
        <v>17</v>
      </c>
      <c r="M6" s="5">
        <v>1960</v>
      </c>
      <c r="N6" s="7"/>
      <c r="O6" s="7">
        <v>77360</v>
      </c>
    </row>
    <row r="7" spans="1:15" ht="22.5" x14ac:dyDescent="0.25">
      <c r="A7" s="1">
        <v>6</v>
      </c>
      <c r="B7" s="4" t="s">
        <v>119</v>
      </c>
      <c r="C7" s="4" t="s">
        <v>12</v>
      </c>
      <c r="D7" s="10">
        <v>397.5</v>
      </c>
      <c r="E7" s="17">
        <v>556.20000000000005</v>
      </c>
      <c r="F7" s="5">
        <v>2</v>
      </c>
      <c r="G7" s="6" t="s">
        <v>13</v>
      </c>
      <c r="H7" s="2" t="s">
        <v>14</v>
      </c>
      <c r="I7" s="6" t="s">
        <v>15</v>
      </c>
      <c r="J7" s="6" t="s">
        <v>16</v>
      </c>
      <c r="K7" s="5">
        <v>8</v>
      </c>
      <c r="L7" s="6" t="s">
        <v>17</v>
      </c>
      <c r="M7" s="5">
        <v>1957</v>
      </c>
      <c r="N7" s="7"/>
      <c r="O7" s="7">
        <v>222480.00000000003</v>
      </c>
    </row>
    <row r="8" spans="1:15" ht="22.5" x14ac:dyDescent="0.25">
      <c r="A8" s="1">
        <v>7</v>
      </c>
      <c r="B8" s="4" t="s">
        <v>120</v>
      </c>
      <c r="C8" s="4" t="s">
        <v>12</v>
      </c>
      <c r="D8" s="10">
        <v>97.4</v>
      </c>
      <c r="E8" s="17">
        <v>156.19999999999999</v>
      </c>
      <c r="F8" s="5">
        <v>1</v>
      </c>
      <c r="G8" s="6" t="s">
        <v>13</v>
      </c>
      <c r="H8" s="2" t="s">
        <v>14</v>
      </c>
      <c r="I8" s="6" t="s">
        <v>15</v>
      </c>
      <c r="J8" s="6" t="s">
        <v>16</v>
      </c>
      <c r="K8" s="5">
        <v>1</v>
      </c>
      <c r="L8" s="6" t="s">
        <v>17</v>
      </c>
      <c r="M8" s="15">
        <v>1985</v>
      </c>
      <c r="N8" s="7"/>
      <c r="O8" s="7">
        <v>81224</v>
      </c>
    </row>
    <row r="9" spans="1:15" ht="22.5" x14ac:dyDescent="0.25">
      <c r="A9" s="1">
        <v>8</v>
      </c>
      <c r="B9" s="4" t="s">
        <v>121</v>
      </c>
      <c r="C9" s="4" t="s">
        <v>12</v>
      </c>
      <c r="D9" s="10">
        <v>359.1</v>
      </c>
      <c r="E9" s="17">
        <v>498.5</v>
      </c>
      <c r="F9" s="5">
        <v>2</v>
      </c>
      <c r="G9" s="6" t="s">
        <v>13</v>
      </c>
      <c r="H9" s="2" t="s">
        <v>27</v>
      </c>
      <c r="I9" s="6" t="s">
        <v>15</v>
      </c>
      <c r="J9" s="6" t="s">
        <v>20</v>
      </c>
      <c r="K9" s="5">
        <v>5</v>
      </c>
      <c r="L9" s="6" t="s">
        <v>17</v>
      </c>
      <c r="M9" s="15">
        <v>1870</v>
      </c>
      <c r="N9" s="7"/>
      <c r="O9" s="7">
        <v>164505</v>
      </c>
    </row>
    <row r="10" spans="1:15" ht="22.5" x14ac:dyDescent="0.25">
      <c r="A10" s="1">
        <v>9</v>
      </c>
      <c r="B10" s="4" t="s">
        <v>122</v>
      </c>
      <c r="C10" s="4" t="s">
        <v>12</v>
      </c>
      <c r="D10" s="10">
        <v>382</v>
      </c>
      <c r="E10" s="17">
        <v>414.5</v>
      </c>
      <c r="F10" s="5">
        <v>2</v>
      </c>
      <c r="G10" s="6" t="s">
        <v>13</v>
      </c>
      <c r="H10" s="2" t="s">
        <v>27</v>
      </c>
      <c r="I10" s="6" t="s">
        <v>15</v>
      </c>
      <c r="J10" s="6" t="s">
        <v>20</v>
      </c>
      <c r="K10" s="5">
        <v>6</v>
      </c>
      <c r="L10" s="6" t="s">
        <v>17</v>
      </c>
      <c r="M10" s="15">
        <v>1870</v>
      </c>
      <c r="N10" s="7"/>
      <c r="O10" s="7">
        <v>136785</v>
      </c>
    </row>
    <row r="11" spans="1:15" ht="22.5" x14ac:dyDescent="0.25">
      <c r="A11" s="1">
        <v>10</v>
      </c>
      <c r="B11" s="4" t="s">
        <v>123</v>
      </c>
      <c r="C11" s="4" t="s">
        <v>12</v>
      </c>
      <c r="D11" s="10">
        <v>360.6</v>
      </c>
      <c r="E11" s="17">
        <v>385.4</v>
      </c>
      <c r="F11" s="5">
        <v>2</v>
      </c>
      <c r="G11" s="6" t="s">
        <v>13</v>
      </c>
      <c r="H11" s="2" t="s">
        <v>14</v>
      </c>
      <c r="I11" s="6" t="s">
        <v>15</v>
      </c>
      <c r="J11" s="6" t="s">
        <v>16</v>
      </c>
      <c r="K11" s="5">
        <v>7</v>
      </c>
      <c r="L11" s="6" t="s">
        <v>17</v>
      </c>
      <c r="M11" s="5">
        <v>1890</v>
      </c>
      <c r="N11" s="7"/>
      <c r="O11" s="7">
        <v>154160</v>
      </c>
    </row>
    <row r="12" spans="1:15" ht="22.5" x14ac:dyDescent="0.25">
      <c r="A12" s="1">
        <v>11</v>
      </c>
      <c r="B12" s="4" t="s">
        <v>124</v>
      </c>
      <c r="C12" s="4" t="s">
        <v>12</v>
      </c>
      <c r="D12" s="10">
        <v>1770.15</v>
      </c>
      <c r="E12" s="17">
        <v>2675.5</v>
      </c>
      <c r="F12" s="5">
        <v>3</v>
      </c>
      <c r="G12" s="6" t="s">
        <v>13</v>
      </c>
      <c r="H12" s="2" t="s">
        <v>19</v>
      </c>
      <c r="I12" s="6" t="s">
        <v>15</v>
      </c>
      <c r="J12" s="6" t="s">
        <v>20</v>
      </c>
      <c r="K12" s="5">
        <v>24</v>
      </c>
      <c r="L12" s="6" t="s">
        <v>21</v>
      </c>
      <c r="M12" s="5">
        <v>1987</v>
      </c>
      <c r="N12" s="7"/>
      <c r="O12" s="7">
        <v>1391260</v>
      </c>
    </row>
    <row r="13" spans="1:15" ht="22.5" x14ac:dyDescent="0.25">
      <c r="A13" s="1">
        <v>12</v>
      </c>
      <c r="B13" s="4" t="s">
        <v>125</v>
      </c>
      <c r="C13" s="4" t="s">
        <v>12</v>
      </c>
      <c r="D13" s="10">
        <v>858.6</v>
      </c>
      <c r="E13" s="17">
        <v>1239</v>
      </c>
      <c r="F13" s="5">
        <v>3</v>
      </c>
      <c r="G13" s="6" t="s">
        <v>13</v>
      </c>
      <c r="H13" s="2" t="s">
        <v>19</v>
      </c>
      <c r="I13" s="6" t="s">
        <v>15</v>
      </c>
      <c r="J13" s="6" t="s">
        <v>20</v>
      </c>
      <c r="K13" s="5">
        <v>18</v>
      </c>
      <c r="L13" s="6" t="s">
        <v>17</v>
      </c>
      <c r="M13" s="15">
        <v>1978</v>
      </c>
      <c r="N13" s="7"/>
      <c r="O13" s="7">
        <v>644280</v>
      </c>
    </row>
    <row r="14" spans="1:15" ht="22.5" x14ac:dyDescent="0.25">
      <c r="A14" s="1">
        <v>13</v>
      </c>
      <c r="B14" s="4" t="s">
        <v>126</v>
      </c>
      <c r="C14" s="4" t="s">
        <v>12</v>
      </c>
      <c r="D14" s="10">
        <v>894.9</v>
      </c>
      <c r="E14" s="17">
        <v>1305.0999999999999</v>
      </c>
      <c r="F14" s="5">
        <v>3</v>
      </c>
      <c r="G14" s="6" t="s">
        <v>13</v>
      </c>
      <c r="H14" s="2" t="s">
        <v>19</v>
      </c>
      <c r="I14" s="6" t="s">
        <v>15</v>
      </c>
      <c r="J14" s="6" t="s">
        <v>20</v>
      </c>
      <c r="K14" s="5">
        <v>18</v>
      </c>
      <c r="L14" s="6" t="s">
        <v>17</v>
      </c>
      <c r="M14" s="15">
        <v>1972</v>
      </c>
      <c r="N14" s="7"/>
      <c r="O14" s="7">
        <v>522039.99999999994</v>
      </c>
    </row>
    <row r="15" spans="1:15" ht="22.5" x14ac:dyDescent="0.25">
      <c r="A15" s="1">
        <v>14</v>
      </c>
      <c r="B15" s="4" t="s">
        <v>127</v>
      </c>
      <c r="C15" s="4" t="s">
        <v>12</v>
      </c>
      <c r="D15" s="10">
        <v>244.4</v>
      </c>
      <c r="E15" s="17">
        <v>297.89999999999998</v>
      </c>
      <c r="F15" s="5">
        <v>2</v>
      </c>
      <c r="G15" s="6" t="s">
        <v>13</v>
      </c>
      <c r="H15" s="2" t="s">
        <v>14</v>
      </c>
      <c r="I15" s="6" t="s">
        <v>15</v>
      </c>
      <c r="J15" s="6" t="s">
        <v>16</v>
      </c>
      <c r="K15" s="5">
        <v>5</v>
      </c>
      <c r="L15" s="6" t="s">
        <v>17</v>
      </c>
      <c r="M15" s="15">
        <v>1959</v>
      </c>
      <c r="N15" s="7"/>
      <c r="O15" s="7">
        <v>119159.99999999999</v>
      </c>
    </row>
    <row r="16" spans="1:15" ht="22.5" x14ac:dyDescent="0.25">
      <c r="A16" s="1">
        <v>15</v>
      </c>
      <c r="B16" s="4" t="s">
        <v>128</v>
      </c>
      <c r="C16" s="4" t="s">
        <v>12</v>
      </c>
      <c r="D16" s="10">
        <v>100.7</v>
      </c>
      <c r="E16" s="17">
        <v>170.9</v>
      </c>
      <c r="F16" s="5">
        <v>2</v>
      </c>
      <c r="G16" s="6" t="s">
        <v>13</v>
      </c>
      <c r="H16" s="2" t="s">
        <v>14</v>
      </c>
      <c r="I16" s="6" t="s">
        <v>15</v>
      </c>
      <c r="J16" s="6" t="s">
        <v>16</v>
      </c>
      <c r="K16" s="5">
        <v>3</v>
      </c>
      <c r="L16" s="6" t="s">
        <v>17</v>
      </c>
      <c r="M16" s="15">
        <v>1950</v>
      </c>
      <c r="N16" s="7"/>
      <c r="O16" s="7">
        <v>68360</v>
      </c>
    </row>
    <row r="17" spans="1:15" ht="22.5" x14ac:dyDescent="0.25">
      <c r="A17" s="1">
        <v>16</v>
      </c>
      <c r="B17" s="4" t="s">
        <v>129</v>
      </c>
      <c r="C17" s="4" t="s">
        <v>12</v>
      </c>
      <c r="D17" s="10">
        <v>219</v>
      </c>
      <c r="E17" s="17">
        <v>285.39999999999998</v>
      </c>
      <c r="F17" s="5">
        <v>1</v>
      </c>
      <c r="G17" s="6" t="s">
        <v>13</v>
      </c>
      <c r="H17" s="2" t="s">
        <v>27</v>
      </c>
      <c r="I17" s="6" t="s">
        <v>15</v>
      </c>
      <c r="J17" s="6" t="s">
        <v>16</v>
      </c>
      <c r="K17" s="5">
        <v>4</v>
      </c>
      <c r="L17" s="6" t="s">
        <v>17</v>
      </c>
      <c r="M17" s="15">
        <v>1950</v>
      </c>
      <c r="N17" s="7"/>
      <c r="O17" s="7">
        <v>102743.99999999999</v>
      </c>
    </row>
    <row r="18" spans="1:15" ht="22.5" x14ac:dyDescent="0.25">
      <c r="A18" s="1">
        <v>17</v>
      </c>
      <c r="B18" s="4" t="s">
        <v>138</v>
      </c>
      <c r="C18" s="4" t="s">
        <v>12</v>
      </c>
      <c r="D18" s="10">
        <v>60.7</v>
      </c>
      <c r="E18" s="17">
        <v>60.7</v>
      </c>
      <c r="F18" s="5">
        <v>1</v>
      </c>
      <c r="G18" s="6" t="s">
        <v>13</v>
      </c>
      <c r="H18" s="2" t="s">
        <v>19</v>
      </c>
      <c r="I18" s="6" t="s">
        <v>15</v>
      </c>
      <c r="J18" s="6" t="s">
        <v>16</v>
      </c>
      <c r="K18" s="5">
        <v>1</v>
      </c>
      <c r="L18" s="6" t="s">
        <v>17</v>
      </c>
      <c r="M18" s="15"/>
      <c r="N18" s="7"/>
      <c r="O18" s="7">
        <v>29136</v>
      </c>
    </row>
    <row r="19" spans="1:15" ht="22.5" x14ac:dyDescent="0.25">
      <c r="A19" s="1">
        <v>18</v>
      </c>
      <c r="B19" s="4" t="s">
        <v>130</v>
      </c>
      <c r="C19" s="4" t="s">
        <v>12</v>
      </c>
      <c r="D19" s="10">
        <v>390.4</v>
      </c>
      <c r="E19" s="17">
        <v>450.9</v>
      </c>
      <c r="F19" s="5">
        <v>2</v>
      </c>
      <c r="G19" s="6" t="s">
        <v>13</v>
      </c>
      <c r="H19" s="2" t="s">
        <v>19</v>
      </c>
      <c r="I19" s="6" t="s">
        <v>15</v>
      </c>
      <c r="J19" s="6" t="s">
        <v>16</v>
      </c>
      <c r="K19" s="5">
        <v>5</v>
      </c>
      <c r="L19" s="6" t="s">
        <v>17</v>
      </c>
      <c r="M19" s="15">
        <v>1950</v>
      </c>
      <c r="N19" s="7"/>
      <c r="O19" s="7">
        <v>180360</v>
      </c>
    </row>
    <row r="20" spans="1:15" ht="12.75" customHeight="1" x14ac:dyDescent="0.25">
      <c r="A20" s="47" t="s">
        <v>86</v>
      </c>
      <c r="B20" s="47"/>
      <c r="C20" s="1"/>
      <c r="D20" s="2">
        <f>SUM(D2:D19)</f>
        <v>7281.9499999999989</v>
      </c>
      <c r="E20" s="16">
        <f>SUM(E2:E19)</f>
        <v>9840.5</v>
      </c>
      <c r="F20" s="7"/>
      <c r="G20" s="6"/>
      <c r="H20" s="2"/>
      <c r="I20" s="6"/>
      <c r="J20" s="6"/>
      <c r="K20" s="6"/>
      <c r="L20" s="6"/>
      <c r="M20" s="5"/>
      <c r="N20" s="7"/>
      <c r="O20" s="7">
        <f>SUM(O2:O19)</f>
        <v>4425423</v>
      </c>
    </row>
    <row r="21" spans="1:15" ht="12.75" customHeight="1" x14ac:dyDescent="0.25">
      <c r="D21" s="12"/>
      <c r="E21" s="19"/>
    </row>
    <row r="22" spans="1:15" ht="12.75" customHeight="1" x14ac:dyDescent="0.25">
      <c r="D22" s="12"/>
      <c r="E22" s="19"/>
    </row>
    <row r="23" spans="1:15" ht="12.75" customHeight="1" x14ac:dyDescent="0.25"/>
    <row r="24" spans="1:15" ht="12.75" customHeight="1" x14ac:dyDescent="0.25"/>
    <row r="25" spans="1:15" ht="12.75" customHeight="1" x14ac:dyDescent="0.25"/>
    <row r="26" spans="1:15" ht="12.75" customHeight="1" x14ac:dyDescent="0.25"/>
    <row r="27" spans="1:15" ht="12.75" customHeight="1" x14ac:dyDescent="0.25"/>
    <row r="28" spans="1:15" ht="12.75" customHeight="1" x14ac:dyDescent="0.25"/>
    <row r="29" spans="1:15" ht="12.75" customHeight="1" x14ac:dyDescent="0.25"/>
    <row r="30" spans="1:15" ht="12.75" customHeight="1" x14ac:dyDescent="0.25"/>
    <row r="31" spans="1:15" ht="12.75" customHeight="1" x14ac:dyDescent="0.25"/>
    <row r="32" spans="1:15" ht="12.75" customHeight="1" x14ac:dyDescent="0.25"/>
    <row r="33" ht="12.75" customHeight="1" x14ac:dyDescent="0.25"/>
    <row r="34" ht="12.75" customHeight="1" x14ac:dyDescent="0.25"/>
    <row r="35" ht="12.75" customHeight="1" x14ac:dyDescent="0.25"/>
    <row r="36" ht="12.75" customHeight="1" x14ac:dyDescent="0.25"/>
    <row r="37" ht="12.75" customHeight="1" x14ac:dyDescent="0.25"/>
    <row r="38" ht="12.75" customHeight="1" x14ac:dyDescent="0.25"/>
    <row r="39" ht="12.75" customHeight="1" x14ac:dyDescent="0.25"/>
    <row r="40" ht="12.75" customHeight="1" x14ac:dyDescent="0.25"/>
    <row r="41" ht="12.75" customHeight="1" x14ac:dyDescent="0.25"/>
    <row r="42" ht="12.75" customHeight="1" x14ac:dyDescent="0.25"/>
    <row r="43" ht="12.75" customHeight="1" x14ac:dyDescent="0.25"/>
    <row r="44" ht="12.75" customHeight="1" x14ac:dyDescent="0.25"/>
    <row r="45" ht="12.75" customHeight="1" x14ac:dyDescent="0.25"/>
    <row r="46" ht="12.75" customHeight="1" x14ac:dyDescent="0.25"/>
    <row r="47" ht="12.75" customHeight="1" x14ac:dyDescent="0.25"/>
    <row r="48" ht="12.75" customHeight="1" x14ac:dyDescent="0.25"/>
    <row r="49" ht="12.75" customHeight="1" x14ac:dyDescent="0.25"/>
    <row r="50" ht="12.75" customHeight="1" x14ac:dyDescent="0.25"/>
    <row r="51" ht="12.75" customHeight="1" x14ac:dyDescent="0.25"/>
    <row r="52" ht="12.75" customHeight="1" x14ac:dyDescent="0.25"/>
    <row r="53" ht="12.75" customHeight="1" x14ac:dyDescent="0.25"/>
    <row r="54" ht="12.75" customHeight="1" x14ac:dyDescent="0.25"/>
    <row r="55" ht="12.75" customHeight="1" x14ac:dyDescent="0.25"/>
    <row r="56" ht="12.75" customHeight="1" x14ac:dyDescent="0.25"/>
    <row r="57" ht="12.75" customHeight="1" x14ac:dyDescent="0.25"/>
    <row r="58" ht="12.75" customHeight="1" x14ac:dyDescent="0.25"/>
    <row r="59" ht="12.75" customHeight="1" x14ac:dyDescent="0.25"/>
    <row r="60" ht="12.75" customHeight="1" x14ac:dyDescent="0.25"/>
    <row r="61" ht="12.75" customHeight="1" x14ac:dyDescent="0.25"/>
    <row r="62" ht="12.75" customHeight="1" x14ac:dyDescent="0.25"/>
    <row r="63" ht="12.75" customHeight="1" x14ac:dyDescent="0.25"/>
    <row r="64" ht="12.75" customHeight="1" x14ac:dyDescent="0.25"/>
    <row r="65" ht="12.75" customHeight="1" x14ac:dyDescent="0.25"/>
    <row r="66" ht="12.75" customHeight="1" x14ac:dyDescent="0.25"/>
    <row r="67" ht="12.75" customHeight="1" x14ac:dyDescent="0.25"/>
    <row r="68" ht="12.75" customHeight="1" x14ac:dyDescent="0.25"/>
    <row r="69" ht="12.75" customHeight="1" x14ac:dyDescent="0.25"/>
    <row r="70" ht="12.75" customHeight="1" x14ac:dyDescent="0.25"/>
    <row r="71" ht="12.75" customHeight="1" x14ac:dyDescent="0.25"/>
    <row r="72" ht="12.75" customHeight="1" x14ac:dyDescent="0.25"/>
    <row r="73" ht="12.75" customHeight="1" x14ac:dyDescent="0.25"/>
    <row r="74" ht="12.75" customHeight="1" x14ac:dyDescent="0.25"/>
    <row r="75" ht="12.75" customHeight="1" x14ac:dyDescent="0.25"/>
    <row r="76" ht="12.75" customHeight="1" x14ac:dyDescent="0.25"/>
    <row r="77" ht="12.75" customHeight="1" x14ac:dyDescent="0.25"/>
    <row r="78" ht="12.75" customHeight="1" x14ac:dyDescent="0.25"/>
    <row r="79" ht="12.75" customHeight="1" x14ac:dyDescent="0.25"/>
    <row r="80" ht="12.75" customHeight="1" x14ac:dyDescent="0.25"/>
    <row r="81" ht="12.75" customHeight="1" x14ac:dyDescent="0.25"/>
    <row r="82" ht="12.75" customHeight="1" x14ac:dyDescent="0.25"/>
    <row r="83" ht="12.75" customHeight="1" x14ac:dyDescent="0.25"/>
    <row r="84" ht="12.75" customHeight="1" x14ac:dyDescent="0.25"/>
    <row r="85" ht="12.75" customHeight="1" x14ac:dyDescent="0.25"/>
    <row r="86" ht="12.75" customHeight="1" x14ac:dyDescent="0.25"/>
    <row r="87" ht="12.75" customHeight="1" x14ac:dyDescent="0.25"/>
    <row r="88" ht="12.75" customHeight="1" x14ac:dyDescent="0.25"/>
    <row r="89" ht="12.75" customHeight="1" x14ac:dyDescent="0.25"/>
    <row r="90" ht="12.75" customHeight="1" x14ac:dyDescent="0.25"/>
    <row r="91" ht="12.75" customHeight="1" x14ac:dyDescent="0.25"/>
    <row r="92" ht="12.75" customHeight="1" x14ac:dyDescent="0.25"/>
    <row r="93" ht="12.75" customHeight="1" x14ac:dyDescent="0.25"/>
    <row r="94" ht="12.75" customHeight="1" x14ac:dyDescent="0.25"/>
    <row r="95" ht="12.75" customHeight="1" x14ac:dyDescent="0.25"/>
    <row r="96" ht="12.75" customHeight="1" x14ac:dyDescent="0.25"/>
    <row r="97" ht="12.75" customHeight="1" x14ac:dyDescent="0.25"/>
    <row r="98" ht="12.75" customHeight="1" x14ac:dyDescent="0.25"/>
    <row r="99" ht="12.75" customHeight="1" x14ac:dyDescent="0.25"/>
    <row r="100" ht="12.75" customHeight="1" x14ac:dyDescent="0.25"/>
    <row r="101" ht="12.75" customHeight="1" x14ac:dyDescent="0.25"/>
    <row r="102" ht="12.75" customHeight="1" x14ac:dyDescent="0.25"/>
    <row r="103" ht="12.75" customHeight="1" x14ac:dyDescent="0.25"/>
    <row r="104" ht="12.75" customHeight="1" x14ac:dyDescent="0.25"/>
    <row r="105" ht="12.75" customHeight="1" x14ac:dyDescent="0.25"/>
    <row r="106" ht="12.75" customHeight="1" x14ac:dyDescent="0.25"/>
    <row r="107" ht="12.75" customHeight="1" x14ac:dyDescent="0.25"/>
    <row r="108" ht="12.75" customHeight="1" x14ac:dyDescent="0.25"/>
    <row r="109" ht="12.75" customHeight="1" x14ac:dyDescent="0.25"/>
    <row r="110" ht="12.75" customHeight="1" x14ac:dyDescent="0.25"/>
    <row r="111" ht="12.75" customHeight="1" x14ac:dyDescent="0.25"/>
    <row r="112" ht="12.75" customHeight="1" x14ac:dyDescent="0.25"/>
    <row r="113" ht="12.75" customHeight="1" x14ac:dyDescent="0.25"/>
    <row r="114" ht="12.75" customHeight="1" x14ac:dyDescent="0.25"/>
    <row r="115" ht="12.75" customHeight="1" x14ac:dyDescent="0.25"/>
    <row r="116" ht="12.75" customHeight="1" x14ac:dyDescent="0.25"/>
    <row r="117" ht="12.75" customHeight="1" x14ac:dyDescent="0.25"/>
    <row r="118" ht="12.75" customHeight="1" x14ac:dyDescent="0.25"/>
    <row r="119" ht="12.75" customHeight="1" x14ac:dyDescent="0.25"/>
    <row r="120" ht="12.75" customHeight="1" x14ac:dyDescent="0.25"/>
    <row r="121" ht="12.75" customHeight="1" x14ac:dyDescent="0.25"/>
    <row r="122" ht="12.75" customHeight="1" x14ac:dyDescent="0.25"/>
    <row r="123" ht="12.75" customHeight="1" x14ac:dyDescent="0.25"/>
    <row r="124" ht="12.75" customHeight="1" x14ac:dyDescent="0.25"/>
    <row r="125" ht="12.75" customHeight="1" x14ac:dyDescent="0.25"/>
    <row r="126" ht="12.75" customHeight="1" x14ac:dyDescent="0.25"/>
    <row r="127" ht="12.75" customHeight="1" x14ac:dyDescent="0.25"/>
    <row r="128" ht="12.75" customHeight="1" x14ac:dyDescent="0.25"/>
    <row r="129" ht="12.75" customHeight="1" x14ac:dyDescent="0.25"/>
    <row r="130" ht="12.75" customHeight="1" x14ac:dyDescent="0.25"/>
    <row r="131" ht="12.75" customHeight="1" x14ac:dyDescent="0.25"/>
    <row r="132" ht="12.75" customHeight="1" x14ac:dyDescent="0.25"/>
    <row r="133" ht="12.75" customHeight="1" x14ac:dyDescent="0.25"/>
    <row r="134" ht="12.75" customHeight="1" x14ac:dyDescent="0.25"/>
    <row r="135" ht="12.75" customHeight="1" x14ac:dyDescent="0.25"/>
    <row r="136" ht="12.75" customHeight="1" x14ac:dyDescent="0.25"/>
    <row r="137" ht="12.75" customHeight="1" x14ac:dyDescent="0.25"/>
    <row r="138" ht="12.75" customHeight="1" x14ac:dyDescent="0.25"/>
    <row r="139" ht="12.75" customHeight="1" x14ac:dyDescent="0.25"/>
    <row r="140" ht="12.75" customHeight="1" x14ac:dyDescent="0.25"/>
    <row r="141" ht="12.75" customHeight="1" x14ac:dyDescent="0.25"/>
    <row r="142" ht="12.75" customHeight="1" x14ac:dyDescent="0.25"/>
    <row r="143" ht="12.75" customHeight="1" x14ac:dyDescent="0.25"/>
    <row r="144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  <row r="613" ht="12.75" customHeight="1" x14ac:dyDescent="0.25"/>
    <row r="614" ht="12.75" customHeight="1" x14ac:dyDescent="0.25"/>
    <row r="615" ht="12.75" customHeight="1" x14ac:dyDescent="0.25"/>
    <row r="616" ht="12.75" customHeight="1" x14ac:dyDescent="0.25"/>
    <row r="617" ht="12.75" customHeight="1" x14ac:dyDescent="0.25"/>
    <row r="618" ht="12.75" customHeight="1" x14ac:dyDescent="0.25"/>
    <row r="619" ht="12.75" customHeight="1" x14ac:dyDescent="0.25"/>
    <row r="620" ht="12.75" customHeight="1" x14ac:dyDescent="0.25"/>
    <row r="621" ht="12.75" customHeight="1" x14ac:dyDescent="0.25"/>
    <row r="622" ht="12.75" customHeight="1" x14ac:dyDescent="0.25"/>
    <row r="623" ht="12.75" customHeight="1" x14ac:dyDescent="0.25"/>
    <row r="624" ht="12.75" customHeight="1" x14ac:dyDescent="0.25"/>
    <row r="625" ht="12.75" customHeight="1" x14ac:dyDescent="0.25"/>
    <row r="626" ht="12.75" customHeight="1" x14ac:dyDescent="0.25"/>
    <row r="627" ht="12.75" customHeight="1" x14ac:dyDescent="0.25"/>
    <row r="628" ht="12.75" customHeight="1" x14ac:dyDescent="0.25"/>
    <row r="629" ht="12.75" customHeight="1" x14ac:dyDescent="0.25"/>
    <row r="630" ht="12.75" customHeight="1" x14ac:dyDescent="0.25"/>
    <row r="631" ht="12.75" customHeight="1" x14ac:dyDescent="0.25"/>
    <row r="632" ht="12.75" customHeight="1" x14ac:dyDescent="0.25"/>
    <row r="633" ht="12.75" customHeight="1" x14ac:dyDescent="0.25"/>
    <row r="634" ht="12.75" customHeight="1" x14ac:dyDescent="0.25"/>
    <row r="635" ht="12.75" customHeight="1" x14ac:dyDescent="0.25"/>
    <row r="636" ht="12.75" customHeight="1" x14ac:dyDescent="0.25"/>
    <row r="637" ht="12.75" customHeight="1" x14ac:dyDescent="0.25"/>
    <row r="638" ht="12.75" customHeight="1" x14ac:dyDescent="0.25"/>
    <row r="639" ht="12.75" customHeight="1" x14ac:dyDescent="0.25"/>
    <row r="640" ht="12.75" customHeight="1" x14ac:dyDescent="0.25"/>
    <row r="641" ht="12.75" customHeight="1" x14ac:dyDescent="0.25"/>
    <row r="642" ht="12.75" customHeight="1" x14ac:dyDescent="0.25"/>
    <row r="643" ht="12.75" customHeight="1" x14ac:dyDescent="0.25"/>
    <row r="644" ht="12.75" customHeight="1" x14ac:dyDescent="0.25"/>
    <row r="645" ht="12.75" customHeight="1" x14ac:dyDescent="0.25"/>
    <row r="646" ht="12.75" customHeight="1" x14ac:dyDescent="0.25"/>
    <row r="647" ht="12.75" customHeight="1" x14ac:dyDescent="0.25"/>
    <row r="648" ht="12.75" customHeight="1" x14ac:dyDescent="0.25"/>
    <row r="649" ht="12.75" customHeight="1" x14ac:dyDescent="0.25"/>
    <row r="650" ht="12.75" customHeight="1" x14ac:dyDescent="0.25"/>
    <row r="651" ht="12.75" customHeight="1" x14ac:dyDescent="0.25"/>
    <row r="652" ht="12.75" customHeight="1" x14ac:dyDescent="0.25"/>
    <row r="653" ht="12.75" customHeight="1" x14ac:dyDescent="0.25"/>
    <row r="654" ht="12.75" customHeight="1" x14ac:dyDescent="0.25"/>
    <row r="655" ht="12.75" customHeight="1" x14ac:dyDescent="0.25"/>
    <row r="656" ht="12.75" customHeight="1" x14ac:dyDescent="0.25"/>
    <row r="657" ht="12.75" customHeight="1" x14ac:dyDescent="0.25"/>
    <row r="658" ht="12.75" customHeight="1" x14ac:dyDescent="0.25"/>
    <row r="659" ht="12.75" customHeight="1" x14ac:dyDescent="0.25"/>
    <row r="660" ht="12.75" customHeight="1" x14ac:dyDescent="0.25"/>
    <row r="661" ht="12.75" customHeight="1" x14ac:dyDescent="0.25"/>
    <row r="662" ht="12.75" customHeight="1" x14ac:dyDescent="0.25"/>
    <row r="663" ht="12.75" customHeight="1" x14ac:dyDescent="0.25"/>
    <row r="664" ht="12.75" customHeight="1" x14ac:dyDescent="0.25"/>
    <row r="665" ht="12.75" customHeight="1" x14ac:dyDescent="0.25"/>
    <row r="666" ht="12.75" customHeight="1" x14ac:dyDescent="0.25"/>
    <row r="667" ht="12.75" customHeight="1" x14ac:dyDescent="0.25"/>
    <row r="668" ht="12.75" customHeight="1" x14ac:dyDescent="0.25"/>
    <row r="669" ht="12.75" customHeight="1" x14ac:dyDescent="0.25"/>
    <row r="670" ht="12.75" customHeight="1" x14ac:dyDescent="0.25"/>
    <row r="671" ht="12.75" customHeight="1" x14ac:dyDescent="0.25"/>
    <row r="672" ht="12.75" customHeight="1" x14ac:dyDescent="0.25"/>
    <row r="673" ht="12.75" customHeight="1" x14ac:dyDescent="0.25"/>
    <row r="674" ht="12.75" customHeight="1" x14ac:dyDescent="0.25"/>
    <row r="675" ht="12.75" customHeight="1" x14ac:dyDescent="0.25"/>
    <row r="676" ht="12.75" customHeight="1" x14ac:dyDescent="0.25"/>
    <row r="677" ht="12.75" customHeight="1" x14ac:dyDescent="0.25"/>
    <row r="678" ht="12.75" customHeight="1" x14ac:dyDescent="0.25"/>
    <row r="679" ht="12.75" customHeight="1" x14ac:dyDescent="0.25"/>
    <row r="680" ht="12.75" customHeight="1" x14ac:dyDescent="0.25"/>
    <row r="681" ht="12.75" customHeight="1" x14ac:dyDescent="0.25"/>
    <row r="682" ht="12.75" customHeight="1" x14ac:dyDescent="0.25"/>
    <row r="683" ht="12.75" customHeight="1" x14ac:dyDescent="0.25"/>
    <row r="684" ht="12.75" customHeight="1" x14ac:dyDescent="0.25"/>
    <row r="685" ht="12.75" customHeight="1" x14ac:dyDescent="0.25"/>
    <row r="686" ht="12.75" customHeight="1" x14ac:dyDescent="0.25"/>
    <row r="687" ht="12.75" customHeight="1" x14ac:dyDescent="0.25"/>
    <row r="688" ht="12.75" customHeight="1" x14ac:dyDescent="0.25"/>
    <row r="689" ht="12.75" customHeight="1" x14ac:dyDescent="0.25"/>
    <row r="690" ht="12.75" customHeight="1" x14ac:dyDescent="0.25"/>
    <row r="691" ht="12.75" customHeight="1" x14ac:dyDescent="0.25"/>
    <row r="692" ht="12.75" customHeight="1" x14ac:dyDescent="0.25"/>
    <row r="693" ht="12.75" customHeight="1" x14ac:dyDescent="0.25"/>
    <row r="694" ht="12.75" customHeight="1" x14ac:dyDescent="0.25"/>
    <row r="695" ht="12.75" customHeight="1" x14ac:dyDescent="0.25"/>
    <row r="696" ht="12.75" customHeight="1" x14ac:dyDescent="0.25"/>
    <row r="697" ht="12.75" customHeight="1" x14ac:dyDescent="0.25"/>
    <row r="698" ht="12.75" customHeight="1" x14ac:dyDescent="0.25"/>
    <row r="699" ht="12.75" customHeight="1" x14ac:dyDescent="0.25"/>
    <row r="700" ht="12.75" customHeight="1" x14ac:dyDescent="0.25"/>
    <row r="701" ht="12.75" customHeight="1" x14ac:dyDescent="0.25"/>
    <row r="702" ht="12.75" customHeight="1" x14ac:dyDescent="0.25"/>
    <row r="703" ht="12.75" customHeight="1" x14ac:dyDescent="0.25"/>
    <row r="704" ht="12.75" customHeight="1" x14ac:dyDescent="0.25"/>
    <row r="705" ht="12.75" customHeight="1" x14ac:dyDescent="0.25"/>
    <row r="706" ht="12.75" customHeight="1" x14ac:dyDescent="0.25"/>
    <row r="707" ht="12.75" customHeight="1" x14ac:dyDescent="0.25"/>
    <row r="708" ht="12.75" customHeight="1" x14ac:dyDescent="0.25"/>
    <row r="709" ht="12.75" customHeight="1" x14ac:dyDescent="0.25"/>
    <row r="710" ht="12.75" customHeight="1" x14ac:dyDescent="0.25"/>
    <row r="711" ht="12.75" customHeight="1" x14ac:dyDescent="0.25"/>
    <row r="712" ht="12.75" customHeight="1" x14ac:dyDescent="0.25"/>
    <row r="713" ht="12.75" customHeight="1" x14ac:dyDescent="0.25"/>
    <row r="714" ht="12.75" customHeight="1" x14ac:dyDescent="0.25"/>
    <row r="715" ht="12.75" customHeight="1" x14ac:dyDescent="0.25"/>
    <row r="716" ht="12.75" customHeight="1" x14ac:dyDescent="0.25"/>
    <row r="717" ht="12.75" customHeight="1" x14ac:dyDescent="0.25"/>
    <row r="718" ht="12.75" customHeight="1" x14ac:dyDescent="0.25"/>
    <row r="719" ht="12.75" customHeight="1" x14ac:dyDescent="0.25"/>
    <row r="720" ht="12.75" customHeight="1" x14ac:dyDescent="0.25"/>
    <row r="721" ht="12.75" customHeight="1" x14ac:dyDescent="0.25"/>
    <row r="722" ht="12.75" customHeight="1" x14ac:dyDescent="0.25"/>
    <row r="723" ht="12.75" customHeight="1" x14ac:dyDescent="0.25"/>
    <row r="724" ht="12.75" customHeight="1" x14ac:dyDescent="0.25"/>
    <row r="725" ht="12.75" customHeight="1" x14ac:dyDescent="0.25"/>
    <row r="726" ht="12.75" customHeight="1" x14ac:dyDescent="0.25"/>
    <row r="727" ht="12.75" customHeight="1" x14ac:dyDescent="0.25"/>
    <row r="728" ht="12.75" customHeight="1" x14ac:dyDescent="0.25"/>
    <row r="729" ht="12.75" customHeight="1" x14ac:dyDescent="0.25"/>
    <row r="730" ht="12.75" customHeight="1" x14ac:dyDescent="0.25"/>
    <row r="731" ht="12.75" customHeight="1" x14ac:dyDescent="0.25"/>
    <row r="732" ht="12.75" customHeight="1" x14ac:dyDescent="0.25"/>
    <row r="733" ht="12.75" customHeight="1" x14ac:dyDescent="0.25"/>
    <row r="734" ht="12.75" customHeight="1" x14ac:dyDescent="0.25"/>
    <row r="735" ht="12.75" customHeight="1" x14ac:dyDescent="0.25"/>
    <row r="736" ht="12.75" customHeight="1" x14ac:dyDescent="0.25"/>
    <row r="737" ht="12.75" customHeight="1" x14ac:dyDescent="0.25"/>
    <row r="738" ht="12.75" customHeight="1" x14ac:dyDescent="0.25"/>
    <row r="739" ht="12.75" customHeight="1" x14ac:dyDescent="0.25"/>
    <row r="740" ht="12.75" customHeight="1" x14ac:dyDescent="0.25"/>
    <row r="741" ht="12.75" customHeight="1" x14ac:dyDescent="0.25"/>
    <row r="742" ht="12.75" customHeight="1" x14ac:dyDescent="0.25"/>
    <row r="743" ht="12.75" customHeight="1" x14ac:dyDescent="0.25"/>
    <row r="744" ht="12.75" customHeight="1" x14ac:dyDescent="0.25"/>
    <row r="745" ht="12.75" customHeight="1" x14ac:dyDescent="0.25"/>
    <row r="746" ht="12.75" customHeight="1" x14ac:dyDescent="0.25"/>
    <row r="747" ht="12.75" customHeight="1" x14ac:dyDescent="0.25"/>
    <row r="748" ht="12.75" customHeight="1" x14ac:dyDescent="0.25"/>
    <row r="749" ht="12.75" customHeight="1" x14ac:dyDescent="0.25"/>
    <row r="750" ht="12.75" customHeight="1" x14ac:dyDescent="0.25"/>
    <row r="751" ht="12.75" customHeight="1" x14ac:dyDescent="0.25"/>
    <row r="752" ht="12.75" customHeight="1" x14ac:dyDescent="0.25"/>
    <row r="753" ht="12.75" customHeight="1" x14ac:dyDescent="0.25"/>
    <row r="754" ht="12.75" customHeight="1" x14ac:dyDescent="0.25"/>
    <row r="755" ht="12.75" customHeight="1" x14ac:dyDescent="0.25"/>
    <row r="756" ht="12.75" customHeight="1" x14ac:dyDescent="0.25"/>
    <row r="757" ht="12.75" customHeight="1" x14ac:dyDescent="0.25"/>
    <row r="758" ht="12.75" customHeight="1" x14ac:dyDescent="0.25"/>
    <row r="759" ht="12.75" customHeight="1" x14ac:dyDescent="0.25"/>
    <row r="760" ht="12.75" customHeight="1" x14ac:dyDescent="0.25"/>
    <row r="761" ht="12.75" customHeight="1" x14ac:dyDescent="0.25"/>
    <row r="762" ht="12.75" customHeight="1" x14ac:dyDescent="0.25"/>
    <row r="763" ht="12.75" customHeight="1" x14ac:dyDescent="0.25"/>
    <row r="764" ht="12.75" customHeight="1" x14ac:dyDescent="0.25"/>
    <row r="765" ht="12.75" customHeight="1" x14ac:dyDescent="0.25"/>
    <row r="766" ht="12.75" customHeight="1" x14ac:dyDescent="0.25"/>
    <row r="767" ht="12.75" customHeight="1" x14ac:dyDescent="0.25"/>
    <row r="768" ht="12.75" customHeight="1" x14ac:dyDescent="0.25"/>
    <row r="769" ht="12.75" customHeight="1" x14ac:dyDescent="0.25"/>
    <row r="770" ht="12.75" customHeight="1" x14ac:dyDescent="0.25"/>
    <row r="771" ht="12.75" customHeight="1" x14ac:dyDescent="0.25"/>
    <row r="772" ht="12.75" customHeight="1" x14ac:dyDescent="0.25"/>
    <row r="773" ht="12.75" customHeight="1" x14ac:dyDescent="0.25"/>
    <row r="774" ht="12.75" customHeight="1" x14ac:dyDescent="0.25"/>
    <row r="775" ht="12.75" customHeight="1" x14ac:dyDescent="0.25"/>
    <row r="776" ht="12.75" customHeight="1" x14ac:dyDescent="0.25"/>
    <row r="777" ht="12.75" customHeight="1" x14ac:dyDescent="0.25"/>
    <row r="778" ht="12.75" customHeight="1" x14ac:dyDescent="0.25"/>
    <row r="779" ht="12.75" customHeight="1" x14ac:dyDescent="0.25"/>
    <row r="780" ht="12.75" customHeight="1" x14ac:dyDescent="0.25"/>
    <row r="781" ht="12.75" customHeight="1" x14ac:dyDescent="0.25"/>
    <row r="782" ht="12.75" customHeight="1" x14ac:dyDescent="0.25"/>
    <row r="783" ht="12.75" customHeight="1" x14ac:dyDescent="0.25"/>
    <row r="784" ht="12.75" customHeight="1" x14ac:dyDescent="0.25"/>
    <row r="785" ht="12.75" customHeight="1" x14ac:dyDescent="0.25"/>
    <row r="786" ht="12.75" customHeight="1" x14ac:dyDescent="0.25"/>
    <row r="787" ht="12.75" customHeight="1" x14ac:dyDescent="0.25"/>
    <row r="788" ht="12.75" customHeight="1" x14ac:dyDescent="0.25"/>
    <row r="789" ht="12.75" customHeight="1" x14ac:dyDescent="0.25"/>
    <row r="790" ht="12.75" customHeight="1" x14ac:dyDescent="0.25"/>
    <row r="791" ht="12.75" customHeight="1" x14ac:dyDescent="0.25"/>
    <row r="792" ht="12.75" customHeight="1" x14ac:dyDescent="0.25"/>
    <row r="793" ht="12.75" customHeight="1" x14ac:dyDescent="0.25"/>
    <row r="794" ht="12.75" customHeight="1" x14ac:dyDescent="0.25"/>
    <row r="795" ht="12.75" customHeight="1" x14ac:dyDescent="0.25"/>
    <row r="796" ht="12.75" customHeight="1" x14ac:dyDescent="0.25"/>
    <row r="797" ht="12.75" customHeight="1" x14ac:dyDescent="0.25"/>
    <row r="798" ht="12.75" customHeight="1" x14ac:dyDescent="0.25"/>
    <row r="799" ht="12.75" customHeight="1" x14ac:dyDescent="0.25"/>
    <row r="800" ht="12.75" customHeight="1" x14ac:dyDescent="0.25"/>
    <row r="801" ht="12.75" customHeight="1" x14ac:dyDescent="0.25"/>
    <row r="802" ht="12.75" customHeight="1" x14ac:dyDescent="0.25"/>
    <row r="803" ht="12.75" customHeight="1" x14ac:dyDescent="0.25"/>
    <row r="804" ht="12.75" customHeight="1" x14ac:dyDescent="0.25"/>
    <row r="805" ht="12.75" customHeight="1" x14ac:dyDescent="0.25"/>
    <row r="806" ht="12.75" customHeight="1" x14ac:dyDescent="0.25"/>
    <row r="807" ht="12.75" customHeight="1" x14ac:dyDescent="0.25"/>
    <row r="808" ht="12.75" customHeight="1" x14ac:dyDescent="0.25"/>
    <row r="809" ht="12.75" customHeight="1" x14ac:dyDescent="0.25"/>
    <row r="810" ht="12.75" customHeight="1" x14ac:dyDescent="0.25"/>
    <row r="811" ht="12.75" customHeight="1" x14ac:dyDescent="0.25"/>
    <row r="812" ht="12.75" customHeight="1" x14ac:dyDescent="0.25"/>
    <row r="813" ht="12.75" customHeight="1" x14ac:dyDescent="0.25"/>
    <row r="814" ht="12.75" customHeight="1" x14ac:dyDescent="0.25"/>
    <row r="815" ht="12.75" customHeight="1" x14ac:dyDescent="0.25"/>
    <row r="816" ht="12.75" customHeight="1" x14ac:dyDescent="0.25"/>
    <row r="817" ht="12.75" customHeight="1" x14ac:dyDescent="0.25"/>
    <row r="818" ht="12.75" customHeight="1" x14ac:dyDescent="0.25"/>
    <row r="819" ht="12.75" customHeight="1" x14ac:dyDescent="0.25"/>
    <row r="820" ht="12.75" customHeight="1" x14ac:dyDescent="0.25"/>
    <row r="821" ht="12.75" customHeight="1" x14ac:dyDescent="0.25"/>
    <row r="822" ht="12.75" customHeight="1" x14ac:dyDescent="0.25"/>
    <row r="823" ht="12.75" customHeight="1" x14ac:dyDescent="0.25"/>
    <row r="824" ht="12.75" customHeight="1" x14ac:dyDescent="0.25"/>
    <row r="825" ht="12.75" customHeight="1" x14ac:dyDescent="0.25"/>
    <row r="826" ht="12.75" customHeight="1" x14ac:dyDescent="0.25"/>
    <row r="827" ht="12.75" customHeight="1" x14ac:dyDescent="0.25"/>
    <row r="828" ht="12.75" customHeight="1" x14ac:dyDescent="0.25"/>
    <row r="829" ht="12.75" customHeight="1" x14ac:dyDescent="0.25"/>
    <row r="830" ht="12.75" customHeight="1" x14ac:dyDescent="0.25"/>
    <row r="831" ht="12.75" customHeight="1" x14ac:dyDescent="0.25"/>
    <row r="832" ht="12.75" customHeight="1" x14ac:dyDescent="0.25"/>
    <row r="833" ht="12.75" customHeight="1" x14ac:dyDescent="0.25"/>
    <row r="834" ht="12.75" customHeight="1" x14ac:dyDescent="0.25"/>
    <row r="835" ht="12.75" customHeight="1" x14ac:dyDescent="0.25"/>
    <row r="836" ht="12.75" customHeight="1" x14ac:dyDescent="0.25"/>
    <row r="837" ht="12.75" customHeight="1" x14ac:dyDescent="0.25"/>
    <row r="838" ht="12.75" customHeight="1" x14ac:dyDescent="0.25"/>
    <row r="839" ht="12.75" customHeight="1" x14ac:dyDescent="0.25"/>
    <row r="840" ht="12.75" customHeight="1" x14ac:dyDescent="0.25"/>
    <row r="841" ht="12.75" customHeight="1" x14ac:dyDescent="0.25"/>
    <row r="842" ht="12.75" customHeight="1" x14ac:dyDescent="0.25"/>
    <row r="843" ht="12.75" customHeight="1" x14ac:dyDescent="0.25"/>
    <row r="844" ht="12.75" customHeight="1" x14ac:dyDescent="0.25"/>
    <row r="845" ht="12.75" customHeight="1" x14ac:dyDescent="0.25"/>
    <row r="846" ht="12.75" customHeight="1" x14ac:dyDescent="0.25"/>
    <row r="847" ht="12.75" customHeight="1" x14ac:dyDescent="0.25"/>
    <row r="848" ht="12.75" customHeight="1" x14ac:dyDescent="0.25"/>
    <row r="849" ht="12.75" customHeight="1" x14ac:dyDescent="0.25"/>
    <row r="850" ht="12.75" customHeight="1" x14ac:dyDescent="0.25"/>
    <row r="851" ht="12.75" customHeight="1" x14ac:dyDescent="0.25"/>
    <row r="852" ht="12.75" customHeight="1" x14ac:dyDescent="0.25"/>
    <row r="853" ht="12.75" customHeight="1" x14ac:dyDescent="0.25"/>
    <row r="854" ht="12.75" customHeight="1" x14ac:dyDescent="0.25"/>
    <row r="855" ht="12.75" customHeight="1" x14ac:dyDescent="0.25"/>
    <row r="856" ht="12.75" customHeight="1" x14ac:dyDescent="0.25"/>
    <row r="857" ht="12.75" customHeight="1" x14ac:dyDescent="0.25"/>
    <row r="858" ht="12.75" customHeight="1" x14ac:dyDescent="0.25"/>
    <row r="859" ht="12.75" customHeight="1" x14ac:dyDescent="0.25"/>
    <row r="860" ht="12.75" customHeight="1" x14ac:dyDescent="0.25"/>
    <row r="861" ht="12.75" customHeight="1" x14ac:dyDescent="0.25"/>
    <row r="862" ht="12.75" customHeight="1" x14ac:dyDescent="0.25"/>
    <row r="863" ht="12.75" customHeight="1" x14ac:dyDescent="0.25"/>
    <row r="864" ht="12.75" customHeight="1" x14ac:dyDescent="0.25"/>
    <row r="865" ht="12.75" customHeight="1" x14ac:dyDescent="0.25"/>
    <row r="866" ht="12.75" customHeight="1" x14ac:dyDescent="0.25"/>
    <row r="867" ht="12.75" customHeight="1" x14ac:dyDescent="0.25"/>
    <row r="868" ht="12.75" customHeight="1" x14ac:dyDescent="0.25"/>
    <row r="869" ht="12.75" customHeight="1" x14ac:dyDescent="0.25"/>
    <row r="870" ht="12.75" customHeight="1" x14ac:dyDescent="0.25"/>
    <row r="871" ht="12.75" customHeight="1" x14ac:dyDescent="0.25"/>
    <row r="872" ht="12.75" customHeight="1" x14ac:dyDescent="0.25"/>
    <row r="873" ht="12.75" customHeight="1" x14ac:dyDescent="0.25"/>
    <row r="874" ht="12.75" customHeight="1" x14ac:dyDescent="0.25"/>
    <row r="875" ht="12.75" customHeight="1" x14ac:dyDescent="0.25"/>
    <row r="876" ht="12.75" customHeight="1" x14ac:dyDescent="0.25"/>
    <row r="877" ht="12.75" customHeight="1" x14ac:dyDescent="0.25"/>
    <row r="878" ht="12.75" customHeight="1" x14ac:dyDescent="0.25"/>
    <row r="879" ht="12.75" customHeight="1" x14ac:dyDescent="0.25"/>
    <row r="880" ht="12.75" customHeight="1" x14ac:dyDescent="0.25"/>
    <row r="881" ht="12.75" customHeight="1" x14ac:dyDescent="0.25"/>
    <row r="882" ht="12.75" customHeight="1" x14ac:dyDescent="0.25"/>
    <row r="883" ht="12.75" customHeight="1" x14ac:dyDescent="0.25"/>
    <row r="884" ht="12.75" customHeight="1" x14ac:dyDescent="0.25"/>
    <row r="885" ht="12.75" customHeight="1" x14ac:dyDescent="0.25"/>
    <row r="886" ht="12.75" customHeight="1" x14ac:dyDescent="0.25"/>
    <row r="887" ht="12.75" customHeight="1" x14ac:dyDescent="0.25"/>
    <row r="888" ht="12.75" customHeight="1" x14ac:dyDescent="0.25"/>
    <row r="889" ht="12.75" customHeight="1" x14ac:dyDescent="0.25"/>
    <row r="890" ht="12.75" customHeight="1" x14ac:dyDescent="0.25"/>
    <row r="891" ht="12.75" customHeight="1" x14ac:dyDescent="0.25"/>
    <row r="892" ht="12.75" customHeight="1" x14ac:dyDescent="0.25"/>
    <row r="893" ht="12.75" customHeight="1" x14ac:dyDescent="0.25"/>
    <row r="894" ht="12.75" customHeight="1" x14ac:dyDescent="0.25"/>
    <row r="895" ht="12.75" customHeight="1" x14ac:dyDescent="0.25"/>
    <row r="896" ht="12.75" customHeight="1" x14ac:dyDescent="0.25"/>
    <row r="897" ht="12.75" customHeight="1" x14ac:dyDescent="0.25"/>
    <row r="898" ht="12.75" customHeight="1" x14ac:dyDescent="0.25"/>
    <row r="899" ht="12.75" customHeight="1" x14ac:dyDescent="0.25"/>
    <row r="900" ht="12.75" customHeight="1" x14ac:dyDescent="0.25"/>
    <row r="901" ht="12.75" customHeight="1" x14ac:dyDescent="0.25"/>
    <row r="902" ht="12.75" customHeight="1" x14ac:dyDescent="0.25"/>
    <row r="903" ht="12.75" customHeight="1" x14ac:dyDescent="0.25"/>
    <row r="904" ht="12.75" customHeight="1" x14ac:dyDescent="0.25"/>
    <row r="905" ht="12.75" customHeight="1" x14ac:dyDescent="0.25"/>
    <row r="906" ht="12.75" customHeight="1" x14ac:dyDescent="0.25"/>
    <row r="907" ht="12.75" customHeight="1" x14ac:dyDescent="0.25"/>
    <row r="908" ht="12.75" customHeight="1" x14ac:dyDescent="0.25"/>
    <row r="909" ht="12.75" customHeight="1" x14ac:dyDescent="0.25"/>
    <row r="910" ht="12.75" customHeight="1" x14ac:dyDescent="0.25"/>
    <row r="911" ht="12.75" customHeight="1" x14ac:dyDescent="0.25"/>
    <row r="912" ht="12.75" customHeight="1" x14ac:dyDescent="0.25"/>
    <row r="913" ht="12.75" customHeight="1" x14ac:dyDescent="0.25"/>
    <row r="914" ht="12.75" customHeight="1" x14ac:dyDescent="0.25"/>
    <row r="915" ht="12.75" customHeight="1" x14ac:dyDescent="0.25"/>
    <row r="916" ht="12.75" customHeight="1" x14ac:dyDescent="0.25"/>
    <row r="917" ht="12.75" customHeight="1" x14ac:dyDescent="0.25"/>
    <row r="918" ht="12.75" customHeight="1" x14ac:dyDescent="0.25"/>
    <row r="919" ht="12.75" customHeight="1" x14ac:dyDescent="0.25"/>
    <row r="920" ht="12.75" customHeight="1" x14ac:dyDescent="0.25"/>
    <row r="921" ht="12.75" customHeight="1" x14ac:dyDescent="0.25"/>
    <row r="922" ht="12.75" customHeight="1" x14ac:dyDescent="0.25"/>
    <row r="923" ht="12.75" customHeight="1" x14ac:dyDescent="0.25"/>
    <row r="924" ht="12.75" customHeight="1" x14ac:dyDescent="0.25"/>
    <row r="925" ht="12.75" customHeight="1" x14ac:dyDescent="0.25"/>
    <row r="926" ht="12.75" customHeight="1" x14ac:dyDescent="0.25"/>
    <row r="927" ht="12.75" customHeight="1" x14ac:dyDescent="0.25"/>
    <row r="928" ht="12.75" customHeight="1" x14ac:dyDescent="0.25"/>
    <row r="929" ht="12.75" customHeight="1" x14ac:dyDescent="0.25"/>
    <row r="930" ht="12.75" customHeight="1" x14ac:dyDescent="0.25"/>
    <row r="931" ht="12.75" customHeight="1" x14ac:dyDescent="0.25"/>
    <row r="932" ht="12.75" customHeight="1" x14ac:dyDescent="0.25"/>
    <row r="933" ht="12.75" customHeight="1" x14ac:dyDescent="0.25"/>
    <row r="934" ht="12.75" customHeight="1" x14ac:dyDescent="0.25"/>
    <row r="935" ht="12.75" customHeight="1" x14ac:dyDescent="0.25"/>
    <row r="936" ht="12.75" customHeight="1" x14ac:dyDescent="0.25"/>
    <row r="937" ht="12.75" customHeight="1" x14ac:dyDescent="0.25"/>
    <row r="938" ht="12.75" customHeight="1" x14ac:dyDescent="0.25"/>
    <row r="939" ht="12.75" customHeight="1" x14ac:dyDescent="0.25"/>
    <row r="940" ht="12.75" customHeight="1" x14ac:dyDescent="0.25"/>
    <row r="941" ht="12.75" customHeight="1" x14ac:dyDescent="0.25"/>
    <row r="942" ht="12.75" customHeight="1" x14ac:dyDescent="0.25"/>
    <row r="943" ht="12.75" customHeight="1" x14ac:dyDescent="0.25"/>
    <row r="944" ht="12.75" customHeight="1" x14ac:dyDescent="0.25"/>
    <row r="945" ht="12.75" customHeight="1" x14ac:dyDescent="0.25"/>
    <row r="946" ht="12.75" customHeight="1" x14ac:dyDescent="0.25"/>
    <row r="947" ht="12.75" customHeight="1" x14ac:dyDescent="0.25"/>
    <row r="948" ht="12.75" customHeight="1" x14ac:dyDescent="0.25"/>
    <row r="949" ht="12.75" customHeight="1" x14ac:dyDescent="0.25"/>
    <row r="950" ht="12.75" customHeight="1" x14ac:dyDescent="0.25"/>
    <row r="951" ht="12.75" customHeight="1" x14ac:dyDescent="0.25"/>
    <row r="952" ht="12.75" customHeight="1" x14ac:dyDescent="0.25"/>
    <row r="953" ht="12.75" customHeight="1" x14ac:dyDescent="0.25"/>
    <row r="954" ht="12.75" customHeight="1" x14ac:dyDescent="0.25"/>
    <row r="955" ht="12.75" customHeight="1" x14ac:dyDescent="0.25"/>
    <row r="956" ht="12.75" customHeight="1" x14ac:dyDescent="0.25"/>
    <row r="957" ht="12.75" customHeight="1" x14ac:dyDescent="0.25"/>
    <row r="958" ht="12.75" customHeight="1" x14ac:dyDescent="0.25"/>
    <row r="959" ht="12.75" customHeight="1" x14ac:dyDescent="0.25"/>
    <row r="960" ht="12.75" customHeight="1" x14ac:dyDescent="0.25"/>
    <row r="961" ht="12.75" customHeight="1" x14ac:dyDescent="0.25"/>
    <row r="962" ht="12.75" customHeight="1" x14ac:dyDescent="0.25"/>
    <row r="963" ht="12.75" customHeight="1" x14ac:dyDescent="0.25"/>
    <row r="964" ht="12.75" customHeight="1" x14ac:dyDescent="0.25"/>
    <row r="965" ht="12.75" customHeight="1" x14ac:dyDescent="0.25"/>
    <row r="966" ht="12.75" customHeight="1" x14ac:dyDescent="0.25"/>
    <row r="967" ht="12.75" customHeight="1" x14ac:dyDescent="0.25"/>
    <row r="968" ht="12.75" customHeight="1" x14ac:dyDescent="0.25"/>
    <row r="969" ht="12.75" customHeight="1" x14ac:dyDescent="0.25"/>
    <row r="970" ht="12.75" customHeight="1" x14ac:dyDescent="0.25"/>
    <row r="971" ht="12.75" customHeight="1" x14ac:dyDescent="0.25"/>
    <row r="972" ht="12.75" customHeight="1" x14ac:dyDescent="0.25"/>
    <row r="973" ht="12.75" customHeight="1" x14ac:dyDescent="0.25"/>
    <row r="974" ht="12.75" customHeight="1" x14ac:dyDescent="0.25"/>
    <row r="975" ht="12.75" customHeight="1" x14ac:dyDescent="0.25"/>
    <row r="976" ht="12.75" customHeight="1" x14ac:dyDescent="0.25"/>
    <row r="977" ht="12.75" customHeight="1" x14ac:dyDescent="0.25"/>
    <row r="978" ht="12.75" customHeight="1" x14ac:dyDescent="0.25"/>
    <row r="979" ht="12.75" customHeight="1" x14ac:dyDescent="0.25"/>
    <row r="980" ht="12.75" customHeight="1" x14ac:dyDescent="0.25"/>
    <row r="981" ht="12.75" customHeight="1" x14ac:dyDescent="0.25"/>
    <row r="982" ht="12.75" customHeight="1" x14ac:dyDescent="0.25"/>
    <row r="983" ht="12.75" customHeight="1" x14ac:dyDescent="0.25"/>
    <row r="984" ht="12.75" customHeight="1" x14ac:dyDescent="0.25"/>
    <row r="985" ht="12.75" customHeight="1" x14ac:dyDescent="0.25"/>
    <row r="986" ht="12.75" customHeight="1" x14ac:dyDescent="0.25"/>
    <row r="987" ht="12.75" customHeight="1" x14ac:dyDescent="0.25"/>
    <row r="988" ht="12.75" customHeight="1" x14ac:dyDescent="0.25"/>
    <row r="989" ht="12.75" customHeight="1" x14ac:dyDescent="0.25"/>
    <row r="990" ht="12.75" customHeight="1" x14ac:dyDescent="0.25"/>
    <row r="991" ht="12.75" customHeight="1" x14ac:dyDescent="0.25"/>
    <row r="992" ht="12.75" customHeight="1" x14ac:dyDescent="0.25"/>
    <row r="993" ht="12.75" customHeight="1" x14ac:dyDescent="0.25"/>
    <row r="994" ht="12.75" customHeight="1" x14ac:dyDescent="0.25"/>
    <row r="995" ht="12.75" customHeight="1" x14ac:dyDescent="0.25"/>
    <row r="996" ht="12.75" customHeight="1" x14ac:dyDescent="0.25"/>
    <row r="997" ht="12.75" customHeight="1" x14ac:dyDescent="0.25"/>
    <row r="998" ht="12.75" customHeight="1" x14ac:dyDescent="0.25"/>
    <row r="999" ht="12.75" customHeight="1" x14ac:dyDescent="0.25"/>
    <row r="1000" ht="12.75" customHeight="1" x14ac:dyDescent="0.25"/>
    <row r="1001" ht="12.75" customHeight="1" x14ac:dyDescent="0.25"/>
    <row r="1002" ht="12.75" customHeight="1" x14ac:dyDescent="0.25"/>
    <row r="1003" ht="12.75" customHeight="1" x14ac:dyDescent="0.25"/>
    <row r="1004" ht="12.75" customHeight="1" x14ac:dyDescent="0.25"/>
    <row r="1005" ht="12.75" customHeight="1" x14ac:dyDescent="0.25"/>
    <row r="1006" ht="12.75" customHeight="1" x14ac:dyDescent="0.25"/>
    <row r="1007" ht="12.75" customHeight="1" x14ac:dyDescent="0.25"/>
    <row r="1008" ht="12.75" customHeight="1" x14ac:dyDescent="0.25"/>
    <row r="1009" ht="12.75" customHeight="1" x14ac:dyDescent="0.25"/>
    <row r="1010" ht="12.75" customHeight="1" x14ac:dyDescent="0.25"/>
    <row r="1011" ht="12.75" customHeight="1" x14ac:dyDescent="0.25"/>
    <row r="1012" ht="12.75" customHeight="1" x14ac:dyDescent="0.25"/>
    <row r="1013" ht="12.75" customHeight="1" x14ac:dyDescent="0.25"/>
    <row r="1014" ht="12.75" customHeight="1" x14ac:dyDescent="0.25"/>
    <row r="1015" ht="12.75" customHeight="1" x14ac:dyDescent="0.25"/>
    <row r="1016" ht="12.75" customHeight="1" x14ac:dyDescent="0.25"/>
    <row r="1017" ht="12.75" customHeight="1" x14ac:dyDescent="0.25"/>
    <row r="1018" ht="12.75" customHeight="1" x14ac:dyDescent="0.25"/>
    <row r="1019" ht="12.75" customHeight="1" x14ac:dyDescent="0.25"/>
    <row r="1020" ht="12.75" customHeight="1" x14ac:dyDescent="0.25"/>
    <row r="1021" ht="12.75" customHeight="1" x14ac:dyDescent="0.25"/>
    <row r="1022" ht="12.75" customHeight="1" x14ac:dyDescent="0.25"/>
    <row r="1023" ht="12.75" customHeight="1" x14ac:dyDescent="0.25"/>
    <row r="1024" ht="12.75" customHeight="1" x14ac:dyDescent="0.25"/>
    <row r="1025" ht="12.75" customHeight="1" x14ac:dyDescent="0.25"/>
    <row r="1026" ht="12.75" customHeight="1" x14ac:dyDescent="0.25"/>
    <row r="1027" ht="12.75" customHeight="1" x14ac:dyDescent="0.25"/>
    <row r="1028" ht="12.75" customHeight="1" x14ac:dyDescent="0.25"/>
    <row r="1029" ht="12.75" customHeight="1" x14ac:dyDescent="0.25"/>
    <row r="1030" ht="12.75" customHeight="1" x14ac:dyDescent="0.25"/>
    <row r="1031" ht="12.75" customHeight="1" x14ac:dyDescent="0.25"/>
    <row r="1032" ht="12.75" customHeight="1" x14ac:dyDescent="0.25"/>
    <row r="1033" ht="12.75" customHeight="1" x14ac:dyDescent="0.25"/>
    <row r="1034" ht="12.75" customHeight="1" x14ac:dyDescent="0.25"/>
    <row r="1035" ht="12.75" customHeight="1" x14ac:dyDescent="0.25"/>
    <row r="1036" ht="12.75" customHeight="1" x14ac:dyDescent="0.25"/>
    <row r="1037" ht="12.75" customHeight="1" x14ac:dyDescent="0.25"/>
    <row r="1038" ht="12.75" customHeight="1" x14ac:dyDescent="0.25"/>
    <row r="1039" ht="12.75" customHeight="1" x14ac:dyDescent="0.25"/>
    <row r="1040" ht="12.75" customHeight="1" x14ac:dyDescent="0.25"/>
    <row r="1041" ht="12.75" customHeight="1" x14ac:dyDescent="0.25"/>
    <row r="1042" ht="12.75" customHeight="1" x14ac:dyDescent="0.25"/>
    <row r="1043" ht="12.75" customHeight="1" x14ac:dyDescent="0.25"/>
    <row r="1044" ht="12.75" customHeight="1" x14ac:dyDescent="0.25"/>
    <row r="1045" ht="12.75" customHeight="1" x14ac:dyDescent="0.25"/>
    <row r="1046" ht="12.75" customHeight="1" x14ac:dyDescent="0.25"/>
    <row r="1047" ht="12.75" customHeight="1" x14ac:dyDescent="0.25"/>
    <row r="1048" ht="12.75" customHeight="1" x14ac:dyDescent="0.25"/>
    <row r="1049" ht="12.75" customHeight="1" x14ac:dyDescent="0.25"/>
    <row r="1050" ht="12.75" customHeight="1" x14ac:dyDescent="0.25"/>
    <row r="1051" ht="12.75" customHeight="1" x14ac:dyDescent="0.25"/>
    <row r="1052" ht="12.75" customHeight="1" x14ac:dyDescent="0.25"/>
    <row r="1053" ht="12.75" customHeight="1" x14ac:dyDescent="0.25"/>
    <row r="1054" ht="12.75" customHeight="1" x14ac:dyDescent="0.25"/>
    <row r="1055" ht="12.75" customHeight="1" x14ac:dyDescent="0.25"/>
    <row r="1056" ht="12.75" customHeight="1" x14ac:dyDescent="0.25"/>
    <row r="1057" ht="12.75" customHeight="1" x14ac:dyDescent="0.25"/>
    <row r="1058" ht="12.75" customHeight="1" x14ac:dyDescent="0.25"/>
    <row r="1059" ht="12.75" customHeight="1" x14ac:dyDescent="0.25"/>
    <row r="1060" ht="12.75" customHeight="1" x14ac:dyDescent="0.25"/>
    <row r="1061" ht="12.75" customHeight="1" x14ac:dyDescent="0.25"/>
    <row r="1062" ht="12.75" customHeight="1" x14ac:dyDescent="0.25"/>
    <row r="1063" ht="12.75" customHeight="1" x14ac:dyDescent="0.25"/>
    <row r="1064" ht="12.75" customHeight="1" x14ac:dyDescent="0.25"/>
    <row r="1065" ht="12.75" customHeight="1" x14ac:dyDescent="0.25"/>
    <row r="1066" ht="12.75" customHeight="1" x14ac:dyDescent="0.25"/>
    <row r="1067" ht="12.75" customHeight="1" x14ac:dyDescent="0.25"/>
    <row r="1068" ht="12.75" customHeight="1" x14ac:dyDescent="0.25"/>
    <row r="1069" ht="12.75" customHeight="1" x14ac:dyDescent="0.25"/>
    <row r="1070" ht="12.75" customHeight="1" x14ac:dyDescent="0.25"/>
    <row r="1071" ht="12.75" customHeight="1" x14ac:dyDescent="0.25"/>
    <row r="1072" ht="12.75" customHeight="1" x14ac:dyDescent="0.25"/>
    <row r="1073" ht="12.75" customHeight="1" x14ac:dyDescent="0.25"/>
    <row r="1074" ht="12.75" customHeight="1" x14ac:dyDescent="0.25"/>
    <row r="1075" ht="12.75" customHeight="1" x14ac:dyDescent="0.25"/>
    <row r="1076" ht="12.75" customHeight="1" x14ac:dyDescent="0.25"/>
    <row r="1077" ht="12.75" customHeight="1" x14ac:dyDescent="0.25"/>
    <row r="1078" ht="12.75" customHeight="1" x14ac:dyDescent="0.25"/>
    <row r="1079" ht="12.75" customHeight="1" x14ac:dyDescent="0.25"/>
    <row r="1080" ht="12.75" customHeight="1" x14ac:dyDescent="0.25"/>
    <row r="1081" ht="12.75" customHeight="1" x14ac:dyDescent="0.25"/>
    <row r="1082" ht="12.75" customHeight="1" x14ac:dyDescent="0.25"/>
    <row r="1083" ht="12.75" customHeight="1" x14ac:dyDescent="0.25"/>
    <row r="1084" ht="12.75" customHeight="1" x14ac:dyDescent="0.25"/>
    <row r="1085" ht="12.75" customHeight="1" x14ac:dyDescent="0.25"/>
    <row r="1086" ht="12.75" customHeight="1" x14ac:dyDescent="0.25"/>
    <row r="1087" ht="12.75" customHeight="1" x14ac:dyDescent="0.25"/>
    <row r="1088" ht="12.75" customHeight="1" x14ac:dyDescent="0.25"/>
    <row r="1089" ht="12.75" customHeight="1" x14ac:dyDescent="0.25"/>
    <row r="1090" ht="12.75" customHeight="1" x14ac:dyDescent="0.25"/>
    <row r="1091" ht="12.75" customHeight="1" x14ac:dyDescent="0.25"/>
    <row r="1092" ht="12.75" customHeight="1" x14ac:dyDescent="0.25"/>
    <row r="1093" ht="12.75" customHeight="1" x14ac:dyDescent="0.25"/>
    <row r="1094" ht="12.75" customHeight="1" x14ac:dyDescent="0.25"/>
    <row r="1095" ht="12.75" customHeight="1" x14ac:dyDescent="0.25"/>
    <row r="1096" ht="12.75" customHeight="1" x14ac:dyDescent="0.25"/>
    <row r="1097" ht="12.75" customHeight="1" x14ac:dyDescent="0.25"/>
    <row r="1098" ht="12.75" customHeight="1" x14ac:dyDescent="0.25"/>
    <row r="1099" ht="12.75" customHeight="1" x14ac:dyDescent="0.25"/>
    <row r="1100" ht="12.75" customHeight="1" x14ac:dyDescent="0.25"/>
    <row r="1101" ht="12.75" customHeight="1" x14ac:dyDescent="0.25"/>
    <row r="1102" ht="12.75" customHeight="1" x14ac:dyDescent="0.25"/>
    <row r="1103" ht="12.75" customHeight="1" x14ac:dyDescent="0.25"/>
    <row r="1104" ht="12.75" customHeight="1" x14ac:dyDescent="0.25"/>
    <row r="1105" ht="12.75" customHeight="1" x14ac:dyDescent="0.25"/>
    <row r="1106" ht="12.75" customHeight="1" x14ac:dyDescent="0.25"/>
    <row r="1107" ht="12.75" customHeight="1" x14ac:dyDescent="0.25"/>
    <row r="1108" ht="12.75" customHeight="1" x14ac:dyDescent="0.25"/>
    <row r="1109" ht="12.75" customHeight="1" x14ac:dyDescent="0.25"/>
    <row r="1110" ht="12.75" customHeight="1" x14ac:dyDescent="0.25"/>
    <row r="1111" ht="12.75" customHeight="1" x14ac:dyDescent="0.25"/>
    <row r="1112" ht="12.75" customHeight="1" x14ac:dyDescent="0.25"/>
    <row r="1113" ht="12.75" customHeight="1" x14ac:dyDescent="0.25"/>
    <row r="1114" ht="12.75" customHeight="1" x14ac:dyDescent="0.25"/>
    <row r="1115" ht="12.75" customHeight="1" x14ac:dyDescent="0.25"/>
    <row r="1116" ht="12.75" customHeight="1" x14ac:dyDescent="0.25"/>
    <row r="1117" ht="12.75" customHeight="1" x14ac:dyDescent="0.25"/>
    <row r="1118" ht="12.75" customHeight="1" x14ac:dyDescent="0.25"/>
    <row r="1119" ht="12.75" customHeight="1" x14ac:dyDescent="0.25"/>
    <row r="1120" ht="12.75" customHeight="1" x14ac:dyDescent="0.25"/>
    <row r="1121" ht="12.75" customHeight="1" x14ac:dyDescent="0.25"/>
    <row r="1122" ht="12.75" customHeight="1" x14ac:dyDescent="0.25"/>
    <row r="1123" ht="12.75" customHeight="1" x14ac:dyDescent="0.25"/>
    <row r="1124" ht="12.75" customHeight="1" x14ac:dyDescent="0.25"/>
    <row r="1125" ht="12.75" customHeight="1" x14ac:dyDescent="0.25"/>
    <row r="1126" ht="12.75" customHeight="1" x14ac:dyDescent="0.25"/>
    <row r="1127" ht="12.75" customHeight="1" x14ac:dyDescent="0.25"/>
    <row r="1128" ht="12.75" customHeight="1" x14ac:dyDescent="0.25"/>
    <row r="1129" ht="12.75" customHeight="1" x14ac:dyDescent="0.25"/>
    <row r="1130" ht="12.75" customHeight="1" x14ac:dyDescent="0.25"/>
    <row r="1131" ht="12.75" customHeight="1" x14ac:dyDescent="0.25"/>
    <row r="1132" ht="12.75" customHeight="1" x14ac:dyDescent="0.25"/>
    <row r="1133" ht="12.75" customHeight="1" x14ac:dyDescent="0.25"/>
    <row r="1134" ht="12.75" customHeight="1" x14ac:dyDescent="0.25"/>
    <row r="1135" ht="12.75" customHeight="1" x14ac:dyDescent="0.25"/>
    <row r="1136" ht="12.75" customHeight="1" x14ac:dyDescent="0.25"/>
    <row r="1137" ht="12.75" customHeight="1" x14ac:dyDescent="0.25"/>
    <row r="1138" ht="12.75" customHeight="1" x14ac:dyDescent="0.25"/>
    <row r="1139" ht="12.75" customHeight="1" x14ac:dyDescent="0.25"/>
    <row r="1140" ht="12.75" customHeight="1" x14ac:dyDescent="0.25"/>
    <row r="1141" ht="12.75" customHeight="1" x14ac:dyDescent="0.25"/>
    <row r="1142" ht="12.75" customHeight="1" x14ac:dyDescent="0.25"/>
    <row r="1143" ht="12.75" customHeight="1" x14ac:dyDescent="0.25"/>
    <row r="1144" ht="12.75" customHeight="1" x14ac:dyDescent="0.25"/>
    <row r="1145" ht="12.75" customHeight="1" x14ac:dyDescent="0.25"/>
    <row r="1146" ht="12.75" customHeight="1" x14ac:dyDescent="0.25"/>
    <row r="1147" ht="12.75" customHeight="1" x14ac:dyDescent="0.25"/>
    <row r="1148" ht="12.75" customHeight="1" x14ac:dyDescent="0.25"/>
    <row r="1149" ht="12.75" customHeight="1" x14ac:dyDescent="0.25"/>
    <row r="1150" ht="12.75" customHeight="1" x14ac:dyDescent="0.25"/>
    <row r="1151" ht="12.75" customHeight="1" x14ac:dyDescent="0.25"/>
    <row r="1152" ht="12.75" customHeight="1" x14ac:dyDescent="0.25"/>
    <row r="1153" ht="12.75" customHeight="1" x14ac:dyDescent="0.25"/>
    <row r="1154" ht="12.75" customHeight="1" x14ac:dyDescent="0.25"/>
    <row r="1155" ht="12.75" customHeight="1" x14ac:dyDescent="0.25"/>
    <row r="1156" ht="12.75" customHeight="1" x14ac:dyDescent="0.25"/>
    <row r="1157" ht="12.75" customHeight="1" x14ac:dyDescent="0.25"/>
    <row r="1158" ht="12.75" customHeight="1" x14ac:dyDescent="0.25"/>
    <row r="1159" ht="12.75" customHeight="1" x14ac:dyDescent="0.25"/>
    <row r="1160" ht="12.75" customHeight="1" x14ac:dyDescent="0.25"/>
    <row r="1161" ht="12.75" customHeight="1" x14ac:dyDescent="0.25"/>
    <row r="1162" ht="12.75" customHeight="1" x14ac:dyDescent="0.25"/>
    <row r="1163" ht="12.75" customHeight="1" x14ac:dyDescent="0.25"/>
    <row r="1164" ht="12.75" customHeight="1" x14ac:dyDescent="0.25"/>
    <row r="1165" ht="12.75" customHeight="1" x14ac:dyDescent="0.25"/>
    <row r="1166" ht="12.75" customHeight="1" x14ac:dyDescent="0.25"/>
    <row r="1167" ht="12.75" customHeight="1" x14ac:dyDescent="0.25"/>
    <row r="1168" ht="12.75" customHeight="1" x14ac:dyDescent="0.25"/>
    <row r="1169" ht="12.75" customHeight="1" x14ac:dyDescent="0.25"/>
    <row r="1170" ht="12.75" customHeight="1" x14ac:dyDescent="0.25"/>
    <row r="1171" ht="12.75" customHeight="1" x14ac:dyDescent="0.25"/>
    <row r="1172" ht="12.75" customHeight="1" x14ac:dyDescent="0.25"/>
    <row r="1173" ht="12.75" customHeight="1" x14ac:dyDescent="0.25"/>
    <row r="1174" ht="12.75" customHeight="1" x14ac:dyDescent="0.25"/>
    <row r="1175" ht="12.75" customHeight="1" x14ac:dyDescent="0.25"/>
    <row r="1176" ht="12.75" customHeight="1" x14ac:dyDescent="0.25"/>
    <row r="1177" ht="12.75" customHeight="1" x14ac:dyDescent="0.25"/>
    <row r="1178" ht="12.75" customHeight="1" x14ac:dyDescent="0.25"/>
    <row r="1179" ht="12.75" customHeight="1" x14ac:dyDescent="0.25"/>
    <row r="1180" ht="12.75" customHeight="1" x14ac:dyDescent="0.25"/>
    <row r="1181" ht="12.75" customHeight="1" x14ac:dyDescent="0.25"/>
    <row r="1182" ht="12.75" customHeight="1" x14ac:dyDescent="0.25"/>
    <row r="1183" ht="12.75" customHeight="1" x14ac:dyDescent="0.25"/>
    <row r="1184" ht="12.75" customHeight="1" x14ac:dyDescent="0.25"/>
    <row r="1185" ht="12.75" customHeight="1" x14ac:dyDescent="0.25"/>
    <row r="1186" ht="12.75" customHeight="1" x14ac:dyDescent="0.25"/>
    <row r="1187" ht="12.75" customHeight="1" x14ac:dyDescent="0.25"/>
    <row r="1188" ht="12.75" customHeight="1" x14ac:dyDescent="0.25"/>
    <row r="1189" ht="12.75" customHeight="1" x14ac:dyDescent="0.25"/>
    <row r="1190" ht="12.75" customHeight="1" x14ac:dyDescent="0.25"/>
    <row r="1191" ht="12.75" customHeight="1" x14ac:dyDescent="0.25"/>
    <row r="1192" ht="12.75" customHeight="1" x14ac:dyDescent="0.25"/>
    <row r="1193" ht="12.75" customHeight="1" x14ac:dyDescent="0.25"/>
    <row r="1194" ht="12.75" customHeight="1" x14ac:dyDescent="0.25"/>
    <row r="1195" ht="12.75" customHeight="1" x14ac:dyDescent="0.25"/>
    <row r="1196" ht="12.75" customHeight="1" x14ac:dyDescent="0.25"/>
    <row r="1197" ht="12.75" customHeight="1" x14ac:dyDescent="0.25"/>
    <row r="1198" ht="12.75" customHeight="1" x14ac:dyDescent="0.25"/>
    <row r="1199" ht="12.75" customHeight="1" x14ac:dyDescent="0.25"/>
    <row r="1200" ht="12.75" customHeight="1" x14ac:dyDescent="0.25"/>
    <row r="1201" ht="12.75" customHeight="1" x14ac:dyDescent="0.25"/>
    <row r="1202" ht="12.75" customHeight="1" x14ac:dyDescent="0.25"/>
    <row r="1203" ht="12.75" customHeight="1" x14ac:dyDescent="0.25"/>
    <row r="1204" ht="12.75" customHeight="1" x14ac:dyDescent="0.25"/>
    <row r="1205" ht="12.75" customHeight="1" x14ac:dyDescent="0.25"/>
    <row r="1206" ht="12.75" customHeight="1" x14ac:dyDescent="0.25"/>
    <row r="1207" ht="12.75" customHeight="1" x14ac:dyDescent="0.25"/>
    <row r="1208" ht="12.75" customHeight="1" x14ac:dyDescent="0.25"/>
    <row r="1209" ht="12.75" customHeight="1" x14ac:dyDescent="0.25"/>
    <row r="1210" ht="12.75" customHeight="1" x14ac:dyDescent="0.25"/>
    <row r="1211" ht="12.75" customHeight="1" x14ac:dyDescent="0.25"/>
    <row r="1212" ht="12.75" customHeight="1" x14ac:dyDescent="0.25"/>
    <row r="1213" ht="12.75" customHeight="1" x14ac:dyDescent="0.25"/>
    <row r="1214" ht="12.75" customHeight="1" x14ac:dyDescent="0.25"/>
    <row r="1215" ht="12.75" customHeight="1" x14ac:dyDescent="0.25"/>
    <row r="1216" ht="12.75" customHeight="1" x14ac:dyDescent="0.25"/>
    <row r="1217" ht="12.75" customHeight="1" x14ac:dyDescent="0.25"/>
    <row r="1218" ht="12.75" customHeight="1" x14ac:dyDescent="0.25"/>
    <row r="1219" ht="12.75" customHeight="1" x14ac:dyDescent="0.25"/>
    <row r="1220" ht="12.75" customHeight="1" x14ac:dyDescent="0.25"/>
    <row r="1221" ht="12.75" customHeight="1" x14ac:dyDescent="0.25"/>
    <row r="1222" ht="12.75" customHeight="1" x14ac:dyDescent="0.25"/>
    <row r="1223" ht="12.75" customHeight="1" x14ac:dyDescent="0.25"/>
    <row r="1224" ht="12.75" customHeight="1" x14ac:dyDescent="0.25"/>
    <row r="1225" ht="12.75" customHeight="1" x14ac:dyDescent="0.25"/>
    <row r="1226" ht="12.75" customHeight="1" x14ac:dyDescent="0.25"/>
    <row r="1227" ht="12.75" customHeight="1" x14ac:dyDescent="0.25"/>
    <row r="1228" ht="12.75" customHeight="1" x14ac:dyDescent="0.25"/>
    <row r="1229" ht="12.75" customHeight="1" x14ac:dyDescent="0.25"/>
    <row r="1230" ht="12.75" customHeight="1" x14ac:dyDescent="0.25"/>
    <row r="1231" ht="12.75" customHeight="1" x14ac:dyDescent="0.25"/>
    <row r="1232" ht="12.75" customHeight="1" x14ac:dyDescent="0.25"/>
    <row r="1233" ht="12.75" customHeight="1" x14ac:dyDescent="0.25"/>
    <row r="1234" ht="12.75" customHeight="1" x14ac:dyDescent="0.25"/>
    <row r="1235" ht="12.75" customHeight="1" x14ac:dyDescent="0.25"/>
    <row r="1236" ht="12.75" customHeight="1" x14ac:dyDescent="0.25"/>
    <row r="1237" ht="12.75" customHeight="1" x14ac:dyDescent="0.25"/>
    <row r="1238" ht="12.75" customHeight="1" x14ac:dyDescent="0.25"/>
    <row r="1239" ht="12.75" customHeight="1" x14ac:dyDescent="0.25"/>
    <row r="1240" ht="12.75" customHeight="1" x14ac:dyDescent="0.25"/>
    <row r="1241" ht="12.75" customHeight="1" x14ac:dyDescent="0.25"/>
    <row r="1242" ht="12.75" customHeight="1" x14ac:dyDescent="0.25"/>
    <row r="1243" ht="12.75" customHeight="1" x14ac:dyDescent="0.25"/>
    <row r="1244" ht="12.75" customHeight="1" x14ac:dyDescent="0.25"/>
    <row r="1245" ht="12.75" customHeight="1" x14ac:dyDescent="0.25"/>
    <row r="1246" ht="12.75" customHeight="1" x14ac:dyDescent="0.25"/>
    <row r="1247" ht="12.75" customHeight="1" x14ac:dyDescent="0.25"/>
    <row r="1248" ht="12.75" customHeight="1" x14ac:dyDescent="0.25"/>
    <row r="1249" ht="12.75" customHeight="1" x14ac:dyDescent="0.25"/>
    <row r="1250" ht="12.75" customHeight="1" x14ac:dyDescent="0.25"/>
    <row r="1251" ht="12.75" customHeight="1" x14ac:dyDescent="0.25"/>
    <row r="1252" ht="12.75" customHeight="1" x14ac:dyDescent="0.25"/>
    <row r="1253" ht="12.75" customHeight="1" x14ac:dyDescent="0.25"/>
    <row r="1254" ht="12.75" customHeight="1" x14ac:dyDescent="0.25"/>
    <row r="1255" ht="12.75" customHeight="1" x14ac:dyDescent="0.25"/>
    <row r="1256" ht="12.75" customHeight="1" x14ac:dyDescent="0.25"/>
    <row r="1257" ht="12.75" customHeight="1" x14ac:dyDescent="0.25"/>
    <row r="1258" ht="12.75" customHeight="1" x14ac:dyDescent="0.25"/>
    <row r="1259" ht="12.75" customHeight="1" x14ac:dyDescent="0.25"/>
    <row r="1260" ht="12.75" customHeight="1" x14ac:dyDescent="0.25"/>
    <row r="1261" ht="12.75" customHeight="1" x14ac:dyDescent="0.25"/>
    <row r="1262" ht="12.75" customHeight="1" x14ac:dyDescent="0.25"/>
    <row r="1263" ht="12.75" customHeight="1" x14ac:dyDescent="0.25"/>
    <row r="1264" ht="12.75" customHeight="1" x14ac:dyDescent="0.25"/>
    <row r="1265" ht="12.75" customHeight="1" x14ac:dyDescent="0.25"/>
    <row r="1266" ht="12.75" customHeight="1" x14ac:dyDescent="0.25"/>
    <row r="1267" ht="12.75" customHeight="1" x14ac:dyDescent="0.25"/>
    <row r="1268" ht="12.75" customHeight="1" x14ac:dyDescent="0.25"/>
    <row r="1269" ht="12.75" customHeight="1" x14ac:dyDescent="0.25"/>
    <row r="1270" ht="12.75" customHeight="1" x14ac:dyDescent="0.25"/>
    <row r="1271" ht="12.75" customHeight="1" x14ac:dyDescent="0.25"/>
    <row r="1272" ht="12.75" customHeight="1" x14ac:dyDescent="0.25"/>
    <row r="1273" ht="12.75" customHeight="1" x14ac:dyDescent="0.25"/>
    <row r="1274" ht="12.75" customHeight="1" x14ac:dyDescent="0.25"/>
    <row r="1275" ht="12.75" customHeight="1" x14ac:dyDescent="0.25"/>
    <row r="1276" ht="12.75" customHeight="1" x14ac:dyDescent="0.25"/>
    <row r="1277" ht="12.75" customHeight="1" x14ac:dyDescent="0.25"/>
    <row r="1278" ht="12.75" customHeight="1" x14ac:dyDescent="0.25"/>
    <row r="1279" ht="12.75" customHeight="1" x14ac:dyDescent="0.25"/>
    <row r="1280" ht="12.75" customHeight="1" x14ac:dyDescent="0.25"/>
    <row r="1281" ht="12.75" customHeight="1" x14ac:dyDescent="0.25"/>
    <row r="1282" ht="12.75" customHeight="1" x14ac:dyDescent="0.25"/>
    <row r="1283" ht="12.75" customHeight="1" x14ac:dyDescent="0.25"/>
    <row r="1284" ht="12.75" customHeight="1" x14ac:dyDescent="0.25"/>
    <row r="1285" ht="12.75" customHeight="1" x14ac:dyDescent="0.25"/>
    <row r="1286" ht="12.75" customHeight="1" x14ac:dyDescent="0.25"/>
    <row r="1287" ht="12.75" customHeight="1" x14ac:dyDescent="0.25"/>
    <row r="1288" ht="12.75" customHeight="1" x14ac:dyDescent="0.25"/>
    <row r="1289" ht="12.75" customHeight="1" x14ac:dyDescent="0.25"/>
    <row r="1290" ht="12.75" customHeight="1" x14ac:dyDescent="0.25"/>
    <row r="1291" ht="12.75" customHeight="1" x14ac:dyDescent="0.25"/>
    <row r="1292" ht="12.75" customHeight="1" x14ac:dyDescent="0.25"/>
    <row r="1293" ht="12.75" customHeight="1" x14ac:dyDescent="0.25"/>
    <row r="1294" ht="12.75" customHeight="1" x14ac:dyDescent="0.25"/>
    <row r="1295" ht="12.75" customHeight="1" x14ac:dyDescent="0.25"/>
    <row r="1296" ht="12.75" customHeight="1" x14ac:dyDescent="0.25"/>
    <row r="1297" ht="12.75" customHeight="1" x14ac:dyDescent="0.25"/>
    <row r="1298" ht="12.75" customHeight="1" x14ac:dyDescent="0.25"/>
    <row r="1299" ht="12.75" customHeight="1" x14ac:dyDescent="0.25"/>
    <row r="1300" ht="12.75" customHeight="1" x14ac:dyDescent="0.25"/>
    <row r="1301" ht="12.75" customHeight="1" x14ac:dyDescent="0.25"/>
    <row r="1302" ht="12.75" customHeight="1" x14ac:dyDescent="0.25"/>
    <row r="1303" ht="12.75" customHeight="1" x14ac:dyDescent="0.25"/>
    <row r="1304" ht="12.75" customHeight="1" x14ac:dyDescent="0.25"/>
    <row r="1305" ht="12.75" customHeight="1" x14ac:dyDescent="0.25"/>
    <row r="1306" ht="12.75" customHeight="1" x14ac:dyDescent="0.25"/>
    <row r="1307" ht="12.75" customHeight="1" x14ac:dyDescent="0.25"/>
    <row r="1308" ht="12.75" customHeight="1" x14ac:dyDescent="0.25"/>
    <row r="1309" ht="12.75" customHeight="1" x14ac:dyDescent="0.25"/>
    <row r="1310" ht="12.75" customHeight="1" x14ac:dyDescent="0.25"/>
    <row r="1311" ht="12.75" customHeight="1" x14ac:dyDescent="0.25"/>
    <row r="1312" ht="12.75" customHeight="1" x14ac:dyDescent="0.25"/>
    <row r="1313" ht="12.75" customHeight="1" x14ac:dyDescent="0.25"/>
    <row r="1314" ht="12.75" customHeight="1" x14ac:dyDescent="0.25"/>
    <row r="1315" ht="12.75" customHeight="1" x14ac:dyDescent="0.25"/>
    <row r="1316" ht="12.75" customHeight="1" x14ac:dyDescent="0.25"/>
    <row r="1317" ht="12.75" customHeight="1" x14ac:dyDescent="0.25"/>
    <row r="1318" ht="12.75" customHeight="1" x14ac:dyDescent="0.25"/>
    <row r="1319" ht="12.75" customHeight="1" x14ac:dyDescent="0.25"/>
    <row r="1320" ht="12.75" customHeight="1" x14ac:dyDescent="0.25"/>
    <row r="1321" ht="12.75" customHeight="1" x14ac:dyDescent="0.25"/>
    <row r="1322" ht="12.75" customHeight="1" x14ac:dyDescent="0.25"/>
    <row r="1323" ht="12.75" customHeight="1" x14ac:dyDescent="0.25"/>
    <row r="1324" ht="12.75" customHeight="1" x14ac:dyDescent="0.25"/>
  </sheetData>
  <mergeCells count="1">
    <mergeCell ref="A20:B2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230bb07-bcd5-47ce-b4c3-50928c89829d">
      <Terms xmlns="http://schemas.microsoft.com/office/infopath/2007/PartnerControls"/>
    </lcf76f155ced4ddcb4097134ff3c332f>
    <TaxCatchAll xmlns="98216d28-1815-4e7e-82bb-85935a9784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092630A13901D0489D167E57538E6AAC" ma:contentTypeVersion="18" ma:contentTypeDescription="Izveidot jaunu dokumentu." ma:contentTypeScope="" ma:versionID="0c1d22b2a449f232c3592333c9b8a104">
  <xsd:schema xmlns:xsd="http://www.w3.org/2001/XMLSchema" xmlns:xs="http://www.w3.org/2001/XMLSchema" xmlns:p="http://schemas.microsoft.com/office/2006/metadata/properties" xmlns:ns2="98216d28-1815-4e7e-82bb-85935a978460" xmlns:ns3="0230bb07-bcd5-47ce-b4c3-50928c89829d" targetNamespace="http://schemas.microsoft.com/office/2006/metadata/properties" ma:root="true" ma:fieldsID="29980c3474b98f0eb9da1d66d9d45aa2" ns2:_="" ns3:_="">
    <xsd:import namespace="98216d28-1815-4e7e-82bb-85935a978460"/>
    <xsd:import namespace="0230bb07-bcd5-47ce-b4c3-50928c89829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216d28-1815-4e7e-82bb-85935a978460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9782579c-b03c-4c00-b80b-aef4d57393e8}" ma:internalName="TaxCatchAll" ma:showField="CatchAllData" ma:web="98216d28-1815-4e7e-82bb-85935a9784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30bb07-bcd5-47ce-b4c3-50928c89829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ttēlu atzīmes" ma:readOnly="false" ma:fieldId="{5cf76f15-5ced-4ddc-b409-7134ff3c332f}" ma:taxonomyMulti="true" ma:sspId="fc22d16a-e234-4ca2-ba3c-4e1b92751b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1E8190C-47F1-4CF8-B60D-E0D9F174A2FD}">
  <ds:schemaRefs>
    <ds:schemaRef ds:uri="http://purl.org/dc/terms/"/>
    <ds:schemaRef ds:uri="http://www.w3.org/XML/1998/namespace"/>
    <ds:schemaRef ds:uri="http://purl.org/dc/dcmitype/"/>
    <ds:schemaRef ds:uri="0230bb07-bcd5-47ce-b4c3-50928c89829d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98216d28-1815-4e7e-82bb-85935a97846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507D648A-7944-46D1-9F59-8E32B8C0B525}"/>
</file>

<file path=customXml/itemProps3.xml><?xml version="1.0" encoding="utf-8"?>
<ds:datastoreItem xmlns:ds="http://schemas.openxmlformats.org/officeDocument/2006/customXml" ds:itemID="{B3112F15-3A93-4AC0-9FF6-B918D7A773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Pilsēta</vt:lpstr>
      <vt:lpstr>Lauki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Anna Gailiša</cp:lastModifiedBy>
  <cp:lastPrinted>2024-02-04T10:55:41Z</cp:lastPrinted>
  <dcterms:created xsi:type="dcterms:W3CDTF">2019-10-16T07:14:16Z</dcterms:created>
  <dcterms:modified xsi:type="dcterms:W3CDTF">2026-02-04T10:42:28Z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0x010100092630A13901D0489D167E57538E6AAC</vt:lpwstr>
  </property>
  <property fmtid="{D5CDD505-2E9C-101B-9397-08002B2CF9AE}" pid="3" name="MediaServiceImageTags">
    <vt:lpwstr/>
  </property>
</Properties>
</file>